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C:\Users\carlos.habib\Desktop\"/>
    </mc:Choice>
  </mc:AlternateContent>
  <xr:revisionPtr revIDLastSave="0" documentId="13_ncr:1_{C6A6FB2F-2C08-49A2-95F3-1EABFCC53733}" xr6:coauthVersionLast="36" xr6:coauthVersionMax="36" xr10:uidLastSave="{00000000-0000-0000-0000-000000000000}"/>
  <bookViews>
    <workbookView xWindow="0" yWindow="0" windowWidth="28800" windowHeight="11505" activeTab="1" xr2:uid="{7CB11AF6-F67C-4B3A-A40C-BDE20C0EDFB9}"/>
  </bookViews>
  <sheets>
    <sheet name="PMI I TREIMESTRE 2024" sheetId="1" r:id="rId1"/>
    <sheet name="PMI CGR" sheetId="2" r:id="rId2"/>
    <sheet name="PMI SUPERSALUD"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0" i="2" l="1"/>
  <c r="M140" i="2"/>
  <c r="P139" i="2"/>
  <c r="M139" i="2"/>
  <c r="P138" i="2"/>
  <c r="M138" i="2"/>
  <c r="P137" i="2"/>
  <c r="M137" i="2"/>
  <c r="P136" i="2"/>
  <c r="M136" i="2"/>
  <c r="P135" i="2"/>
  <c r="M135" i="2"/>
  <c r="P134" i="2"/>
  <c r="M134" i="2"/>
  <c r="P133" i="2"/>
  <c r="M133" i="2"/>
  <c r="P132" i="2"/>
  <c r="M132" i="2"/>
  <c r="P131" i="2"/>
  <c r="M131" i="2"/>
  <c r="P130" i="2"/>
  <c r="M130" i="2"/>
  <c r="P129" i="2"/>
  <c r="M129" i="2"/>
  <c r="P128" i="2"/>
  <c r="M128" i="2"/>
  <c r="P127" i="2"/>
  <c r="M127" i="2"/>
  <c r="P126" i="2"/>
  <c r="M126" i="2"/>
  <c r="P125" i="2"/>
  <c r="P124" i="2"/>
  <c r="P123" i="2"/>
  <c r="P122" i="2"/>
  <c r="M122" i="2"/>
  <c r="P121" i="2"/>
  <c r="M121" i="2"/>
  <c r="P120" i="2"/>
  <c r="M120" i="2"/>
  <c r="P119" i="2"/>
  <c r="M119" i="2"/>
  <c r="P118" i="2"/>
  <c r="M118" i="2"/>
  <c r="P117" i="2"/>
  <c r="M117" i="2"/>
  <c r="P116" i="2"/>
  <c r="M116" i="2"/>
  <c r="P115" i="2"/>
  <c r="M115" i="2"/>
  <c r="P114" i="2"/>
  <c r="M114" i="2"/>
  <c r="P113" i="2"/>
  <c r="M113" i="2"/>
  <c r="P112" i="2"/>
  <c r="M112" i="2"/>
  <c r="P111" i="2"/>
  <c r="M111" i="2"/>
  <c r="P110" i="2"/>
  <c r="M110" i="2"/>
  <c r="P109" i="2"/>
  <c r="M109" i="2"/>
  <c r="P108" i="2"/>
  <c r="M108" i="2"/>
  <c r="P107" i="2"/>
  <c r="M107" i="2"/>
  <c r="P106" i="2"/>
  <c r="M106" i="2"/>
  <c r="P105" i="2"/>
  <c r="M105" i="2"/>
  <c r="P104" i="2"/>
  <c r="M104" i="2"/>
  <c r="P103" i="2"/>
  <c r="M103" i="2"/>
  <c r="P102" i="2"/>
  <c r="M102" i="2"/>
  <c r="P101" i="2"/>
  <c r="M101" i="2"/>
  <c r="P100" i="2"/>
  <c r="M100" i="2"/>
  <c r="P99" i="2"/>
  <c r="M99" i="2"/>
  <c r="P98" i="2"/>
  <c r="M98" i="2"/>
  <c r="P97" i="2"/>
  <c r="M97" i="2"/>
  <c r="P96" i="2"/>
  <c r="M96" i="2"/>
  <c r="P95" i="2"/>
  <c r="M95" i="2"/>
  <c r="P94" i="2"/>
  <c r="M94" i="2"/>
  <c r="P93" i="2"/>
  <c r="M93" i="2"/>
  <c r="P92" i="2"/>
  <c r="M92" i="2"/>
  <c r="P91" i="2"/>
  <c r="M91" i="2"/>
  <c r="P90" i="2"/>
  <c r="M90" i="2"/>
  <c r="P89" i="2"/>
  <c r="M89" i="2"/>
  <c r="P88" i="2"/>
  <c r="M88" i="2"/>
  <c r="P87" i="2"/>
  <c r="M87" i="2"/>
  <c r="P86" i="2"/>
  <c r="M86" i="2"/>
  <c r="P85" i="2"/>
  <c r="M85" i="2"/>
  <c r="P84" i="2"/>
  <c r="M84" i="2"/>
  <c r="P83" i="2"/>
  <c r="M83" i="2"/>
  <c r="P82" i="2"/>
  <c r="M82" i="2"/>
  <c r="P81" i="2"/>
  <c r="M81" i="2"/>
  <c r="P80" i="2"/>
  <c r="M80" i="2"/>
  <c r="P79" i="2"/>
  <c r="M79" i="2"/>
  <c r="P78" i="2"/>
  <c r="M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J271" i="1"/>
  <c r="J270" i="1"/>
  <c r="J269" i="1"/>
  <c r="J268" i="1"/>
  <c r="J267" i="1"/>
  <c r="J266" i="1"/>
  <c r="J265" i="1"/>
  <c r="J264" i="1"/>
  <c r="J263" i="1"/>
  <c r="J262" i="1"/>
  <c r="J261" i="1"/>
  <c r="J260" i="1"/>
  <c r="J256" i="1"/>
  <c r="J255" i="1"/>
  <c r="J254" i="1"/>
  <c r="J253" i="1"/>
  <c r="J252" i="1"/>
  <c r="J251" i="1"/>
  <c r="J250" i="1"/>
  <c r="J249" i="1"/>
  <c r="J2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P78" authorId="0" shapeId="0" xr:uid="{C926BDAD-7215-4F3E-ABE8-847BD6776493}">
      <text>
        <r>
          <rPr>
            <sz val="11"/>
            <color theme="1"/>
            <rFont val="Calibri"/>
            <family val="2"/>
            <scheme val="minor"/>
          </rPr>
          <t>======
ID#AAABEkgLZdY
Catalina    (2024-01-19 01:03:56)
Este comité no existe, el comité que aprueba documentos es el de gestion y desempeño, se recomienda colocar la evidencia del orden del dia para saber a que comité fue llevado o por medio de que acto administrativo fue adoptado este procedimiento</t>
        </r>
      </text>
    </comment>
  </commentList>
</comments>
</file>

<file path=xl/sharedStrings.xml><?xml version="1.0" encoding="utf-8"?>
<sst xmlns="http://schemas.openxmlformats.org/spreadsheetml/2006/main" count="8099" uniqueCount="3318">
  <si>
    <t xml:space="preserve">SISTEMA  INTEGRAL DE GESTIÓN </t>
  </si>
  <si>
    <t>VERSIÓN: 5.0</t>
  </si>
  <si>
    <t>CODIGO:PEMYMOPSFO06</t>
  </si>
  <si>
    <t>FECHA DE ACTUALIZACIÓN: 22 de Octubre de 2014</t>
  </si>
  <si>
    <t>I TRIMETRE 2024</t>
  </si>
  <si>
    <t>MODALIDAD DE REGISTRO</t>
  </si>
  <si>
    <t>CÓDIGO HALLAZGO</t>
  </si>
  <si>
    <t>DESCRIPCIÓN DEL HALLAZGO</t>
  </si>
  <si>
    <t>CAUSA DEL HALLAZGO</t>
  </si>
  <si>
    <t>PROCESO RESPONSABLE DE LA ACCION DE MEJORA</t>
  </si>
  <si>
    <t>ORIGEN O TIPO DE AUDITORIA</t>
  </si>
  <si>
    <t>ACCIÓN DE MEJORA</t>
  </si>
  <si>
    <t>OBJETIVO</t>
  </si>
  <si>
    <t>ACTIVIDADES / DESCRIPCIÓN</t>
  </si>
  <si>
    <t>ACTIVIDADES / UNIDAD DE MEDIDA</t>
  </si>
  <si>
    <t>ACTIVIDADES / CANTIDADES UNIDAD DE MEDIDA</t>
  </si>
  <si>
    <t>ACTIVIDADES / FECHA DE INICIO</t>
  </si>
  <si>
    <t>ACTIVIDADES / FECHA DE TERMINACIÓN</t>
  </si>
  <si>
    <t>ACTIVIDADES / AVANCE FÍSICO DE EJECUCIÓN (%)</t>
  </si>
  <si>
    <t>REPORTES DE AVANCE DE LA ACCION (DESCRIPCION)</t>
  </si>
  <si>
    <t xml:space="preserve">ESTADO (T, P,SI) </t>
  </si>
  <si>
    <t>SEGUIMIENTO POR PARTE DE  O.P.S</t>
  </si>
  <si>
    <t>ESTADO DE LA ACCION FRENTE A LA DECLARATORIA DE EFICACIA</t>
  </si>
  <si>
    <t>FILA_2</t>
  </si>
  <si>
    <t>1 SUSCRIPCIÓN DEL PLAN DE MEJORAMIENTO</t>
  </si>
  <si>
    <t>CA00617</t>
  </si>
  <si>
    <t>A la fecha de la auditoría, existen 6 acciones  trazadas para seis (6) hallazgos cuyos códigos son: CA03614-P, CA07014-P, CA07114-P, CA01916-P, CA02016-P,  CA02216-P; de las cuales todas están en estado vencido, con fechas de años 2014, 2015 y 2016 y a 31 de diciembre de 2016, con declaración de eficacia una (1),  4 en proceso de ejecución y 1 (una) iniciar; lo cual incumple el literal c) del numeral 8.5.3 de la NTCGP:1000-2009, porque no se está dando implementación a las acciones necesarias para eliminar las causas de las no conformidades potenciales.</t>
  </si>
  <si>
    <t>Por el tema de carga laboral no se ah logrado culminar con las acciones documentadas dentro del PMR</t>
  </si>
  <si>
    <t>DIRECCIONAMIENTO ESTRATEGICO</t>
  </si>
  <si>
    <t>AUDITORIA INTERNA DE CALIDAD</t>
  </si>
  <si>
    <t>Dar cumplimiento a las acciones documentadas dentro del PMR.</t>
  </si>
  <si>
    <t>Dar cumplimiento al  literal c) del numeral 8.5.3 de la NTCGP:1000-2009</t>
  </si>
  <si>
    <t>Lograr el cumplimiento de las acciones preventivas documentadas dentro del PMR</t>
  </si>
  <si>
    <t>Cumplimiento de las seis acciones preventivas documentadas dentro del PMR</t>
  </si>
  <si>
    <t>31/09/2021</t>
  </si>
  <si>
    <t>Se realizó el formato de solicitud de acciones correctivas o preventivas, y se envía por correo electrónico al encargado. Link:https://drive.google.com/drive/folders/1sNthh8Y1Ir-KAmWadlt-wg6ZyVF40dLZ</t>
  </si>
  <si>
    <t>T</t>
  </si>
  <si>
    <t>SE EVIDENCIA FORMATO DE CIERRE, ESTE SE FIRMA COMO VISTO BUENO DE EFICACIA POR PARTE DE OPS Y SE DA POR FINALIZADA</t>
  </si>
  <si>
    <t>FILA_3</t>
  </si>
  <si>
    <t>CI 032021</t>
  </si>
  <si>
    <t xml:space="preserve"> “ Una vez revisado el link http://intranet.fps.gov.co/documentos-sig/DireccionamientoEstrategico/procedimientos,se evidencia que el proceso no tiene actualizado los siguientes documentos: ESDESOPSFC01 FICHA DE  CARACTERIZACIÓN DE PROCESO - DIRECCIONAMIENTO ESTRATÉGICO V12, no tiene fecha de actualización, Procedimiento ESDESOPSPT03 FORMULACION SEGUIMIENTO Y VERIFICACION DEL PLAN DE ACCION V7 aprobado a través de la resolución 1944 del 18/12/2017, transcurrido 3 años 11 meses y 11 días no se ha actualizado.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</si>
  <si>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 xml:space="preserve"> El proceso está realizando actualización de la Planeación Estratégica de la Entidad</t>
  </si>
  <si>
    <t>CONTROL INTERNO</t>
  </si>
  <si>
    <t xml:space="preserve"> Actualizar  y aprobar la ESDESOPSFC01 FICHA DE  CARACTERIZACIÓN DE PROCESO - DIRECCIONAMIENTO ESTRATÉGICO V12</t>
  </si>
  <si>
    <t>Se actualizó   la ESDESOPSFC01 FICHA DE  CARACTERIZACIÓN DE PROCESO - DIRECCIONAMIENTO ESTRATÉGICO la cual fue aprobada mediente RESOLUCION 1398 29/9/2022, acta 011 /2022
evidencia que se puede cotejar en: 
Acta No 11 https://drive.google.com/drive/folders/1lnnlNpsgf3GNW4YBBC-ZgTd42nvh2mzS
Resolución 1398 https://drive.google.com/drive/folders/116uYYLPxM_wY42Ut4AmHs8mAuMZm6t7t
http://intranet.fps.gov.co/documentos-sig
SISTEMA INTEGRADO DE GESTION
03. DIRECCIONAMIENTO ESTRATEGICO
CARACTERIZACIÓN</t>
  </si>
  <si>
    <t>MEDIANTE MEMORANDO OPS - 202301200092433 SE SOLICITO DECLARATORIA DE EFICACIA A CONTROL INTERNO SE ESTA A LA ESPERA DE SU RESPUESTA PARA CERRAR LA ACCION DE MANERA DE FINITIVA.</t>
  </si>
  <si>
    <t>FILA_4</t>
  </si>
  <si>
    <t>3 SUSCRIPCIÓN DEL PLAN DE MEJORAMIENTO</t>
  </si>
  <si>
    <t>Realizar el acta de  la necesidad de elaboración, modificación o eliminación de documentos para el sistema integrado de gestión del proceso de Direccionamiento Estratégico</t>
  </si>
  <si>
    <t xml:space="preserve">Realizar el acta de  la necesidad de elaboración, modificación o eliminación de documentos para el sistema integrado de gestión del proceso de Direccionamiento Estratégico dejando evidencia de que se analizaron todos ls docuemntos que tiene más de dos años de adopción y los que se priorizan conforme a necesidades y recuros disponibles.
</t>
  </si>
  <si>
    <t>Se realizó en conjunto con los profesionales del proceso de Direccionamiento estratégico el acta de  Necesidades de elaboración, modificación o eliminación de documentos para el sistema integrado de gestión estableciendo fechas y responsables. Evidencia que se puede cotejar en:
https://drive.google.com/drive/folders/1RwSGvjwzSN4naeS5UK8hEYs8QNNhNnVg
 APGDOSGEFO01 ACTA 002  ACTUALIZACION DE DOCUMENTOS D.E
https://drive.google.com/file/d/1D37M68jeQjBoH_AJrcM-NiOjMcsdGgFj/view?usp=sharing</t>
  </si>
  <si>
    <t>MEDIANTE MEMORANDO OPS - 202301200092433 SE SOLICITO DECLARATORIA DE EFICACIA A CONTEOL INTERNO SE ESTA A LA ESPERA DE SU RESPUESTA PARA CERRAR LA ACCION DE MANERA DEFINITIVA.</t>
  </si>
  <si>
    <t>FILA_5</t>
  </si>
  <si>
    <t>4 SUSCRIPCIÓN DEL PLAN DE MEJORAMIENTO</t>
  </si>
  <si>
    <t>CI042021</t>
  </si>
  <si>
    <t>“ Se observa que la matriz formato Mapa Institucional de Riesgos y Oportunidades publicada en la intranet de la entidad en la ruta http://intranet.fps.gov.co/documentos- sig/planesinstitucionalesyseguimiento/planes/planmanejoderiesgis/2021, no cuenta con los lineamientos de la Guía para la Administración del Riesgo de Gestión y Corrupción y Diseño de Controles en Entidades Públicas, diciembre de 2020, versión 5, Análisis de los objetivos estratégicos y de proceso pág. 28, Identificación áreas de Impacto pág. 30, Descripción del Riesgo pág. 32, Clasificación del Riesgo pág. 34 -,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se evidencia supuestamente por desconocimiento de las normas o procedimiento lo que impide la optimización de las actividades de control en el proceso.”</t>
  </si>
  <si>
    <t>Falta de estabilidad laboral 
Falta de Lineamientos del Ministerio de Salud y Protección Social en materia de Administración del Riesgo a nivel sectorial</t>
  </si>
  <si>
    <t xml:space="preserve"> Actualización  y adopcion de las Metodologias de Administración del Riesgo y sus formatos</t>
  </si>
  <si>
    <t xml:space="preserve"> Actualización  y adopcion de las Metodologias de Administración del Riesgo y sus formatos,conforme a los lineamientos de la Guía para la Administración del Riesgo de Gestión y Corrupción y Diseño de Controles en Entidades Públicas, diciembre de 2020</t>
  </si>
  <si>
    <t xml:space="preserve">Se actualizaron y adoptaron las metodologías de Riesgos así: PROCEDIMIENTO ADMINISTRACIÓN DEL RIESGO V8.0  ESDESOPSPT17, POLÍTICA PARA LA ADMINISTRACIÓN DEL RIESGO DE GESTIÓN, CORRUPCIÓN Y SEGURIDAD DIGITAL DEL FPS-FNC V2.0 ESDESDIGPO01 Y LA GUIA POLÍTICA PARA LA ADMINISTRACIÓN DEL RIESGO DE GESTIÓN, CORRUPCIÓN Y SEGURIDAD DIGITAL- V5.0 ESDESDIGGS02, Estas metodologias fueron aprobadas en la sesión 19 de 30 d diciembre de 2021 y adoptados mediante resolución No. 2489 del 31 de diciembre de 2021
Evidencia: en los link https://drive.google.com/drive/u/0/folders/1ult0Je6J2dVZGN6BonJeyLsPP1bagCzG
https://drive.google.com/drive/folders/1uRXT6uZ_srDRBM6PxuRfP9xMw76lOJtB
</t>
  </si>
  <si>
    <t>Se verifico el link suministrado por el proceso y este contiene las evidencias indicadas, el reporte es coherente con la accion de mejora y la unidad de medida. Se tramito ante la oficina de control interno por ,medio de memorando OPS – 202201200066573. Respuesta OCI - 202201010102353, Control Interno informa el cumplimiento del 100% del hallazgo para cierre con su acción de mejora en el Plan de Mejoramiento Institucional. por tal razón, en el segundo trimestre 2023 se sacará del plan.</t>
  </si>
  <si>
    <t>FILA_6</t>
  </si>
  <si>
    <t>5 SUSCRIPCIÓN DEL PLAN DE MEJORAMIENTO</t>
  </si>
  <si>
    <t>Socializar de las Metodologias de Administración del Riesgo y sus formatos  actualizados</t>
  </si>
  <si>
    <t>Realizar socializacion de las Metodologias de Administración del Riesgo y sus formatos  actualizados</t>
  </si>
  <si>
    <t>Durante el Segundo Trimestre del 2022 se realizaron mesas de trabajo, donde se socializaron  las metodologías de Administración del Riesgo a los procesos de la entidad
Evidencia:
 https://drive.google.com/drive/folders/1oTZ-HAP1fi7rPfro8g3F2O5QN2OYDRvH
Así mismo en aplicación de la metodología socializada  se redefinieron los Riesgos de  Corrupción de la entidad  Gestión los cuales fueron aprobados por el comité Institucional y Gestión y desempeño acta 002 y 004
https://drive.google.com/drive/u/0/folders/1Q4uFMtZ4R_bkkDwxsB7tjg3wXGPzMmg7</t>
  </si>
  <si>
    <t>Se verifico el link suministrado por el proceso y este contiene las evidencias indicadas, el reporte es coherente con la acción de mejora y la unidad de medida. Se tramito ante la oficina de control interno por medio de memorando OPS – 202201200066573.  Respuesta OCI - 202201010102353, Control Interno informa el cumplimiento del 100% del hallazgo para cierre con su acción de mejora en el Plan de Mejoramiento Institucional. por tal razón, en el segundo trimestre 2023 se sacará del plan.</t>
  </si>
  <si>
    <t>FILA_7</t>
  </si>
  <si>
    <t>6 SUSCRIPCIÓN DEL PLAN DE MEJORAMIENTO</t>
  </si>
  <si>
    <t xml:space="preserve">CI 052021 </t>
  </si>
  <si>
    <t>Una vez verificado el procedimiento ESDESOPSPT03 FORMULACION SEGUIMIENTO Y VERIFICACION DEL PLAN DE ACCION V 7.0, se observa deficiencias en el método de control del procedimiento ya que se evidencia como responsable a la Oficina de Control Interno y/o quien haga sus veces, del CONTROL (Revisar los soportes que sustentan el avance reportado y compara cada uno de éstos con la información suministrada). La ley 87 de 1993 en su Artículo 12o manifiesta. - Funciones de los auditores internos. Parágrafo. - En ningún caso, podrá el asesor, coordinador, auditor interno o quien haga sus veces, participar en los procedimientos administrativos de la entidad a través de autorizaciones y refrendaciones. Por lo anterior, existe incumplimiento con el Decreto 1083 de 2015 ARTÍCULO 2.2.21.3.4 Planeación “b) Todos los Niveles y Áreas de la Organización: Participan en la definición de los planes indicativos y de acción, definición y establecimiento de mecanismos de control, seguimiento y evaluación de los mismos, así como su puesta en ejecución, de acuerdo con los compromisos adquiridos”. ARTÍCULO 2.2.21.3.7 Evaluación “c) La Oficina de Planeación debe consolidar la evaluación de los planes y discutir con las áreas involucradas la necesidad de ajustes para ser presentados al nivel directivo, en caso de que involucren cambios de las estrategias y actividades contenidas en los planes”, por supuesto desconocimiento de las normas y responsabilidad de las líneas de defensa”.</t>
  </si>
  <si>
    <t>1.El procedimiento observado no estaba actualizado a la NTC ISO 9001:2015                                    2. El proceso está realizando actualización de la Planeación Estratégica de la Entidad</t>
  </si>
  <si>
    <t>Actualizar y adoptar el Procedimiento ESDESOPSPT03 FORMULACION SEGUIMIENTO Y VERIFICACION DEL PLAN DE ACCION</t>
  </si>
  <si>
    <t>Teniendo en cuenta la expedición del Plan Nacional de Desarrollo  “COLOMBIA POTENCIA MUNDIAL DE LA VIDA 2022- 2026”,  el pasado 05 de mayo de 2023, el Ministerio de Salud y Protección Social realizó la socialización de los lineamientos para que todas las entidades adscritas formularán sus Planes Sectoriales durante el mes de septiembre,; el PLAN ESTRATEGICO SECTORIAL DEL FPS. FUE APROBADO mediante acta N09 del 26 de septiembre de 2023 el  Comité Institucional de Gestión y Desempeño aprobó el Plan  Sectorial del Fondo de Pasivo Social de Ferrocarriles Nacionales de Colombia 2023-2026. TRD: 120.2.9 Actas de Comité Institucional de Gestión y Desempeño 
https://drive.google.com/drive/folders/1RnS529q9xOiF3WAlGkuErOyLLv0yM1ps.
* https://intranet.fps.gov.co/documentos-sig     - Sistema Integrado de Gestión   01. PLANES INSTITUCIONALES Y SEGUMIENTOS  carpeta PLANES - PLAN ESTRATÉGICO -  CARPETA 2023
Se elaboró acta  N° 001  donde se establecido que se debe radicar en OPS el procedimiento ESDESOPSPT03 FORMULACION SEGUIMIENTO Y VERIFICACION DEL PLAN DE ACCION  en cumplimiento al procedimiento ESDESOPSPT07 - Control de la Información Documentada. https://drive.google.com/drive/folders/1ogu1cJ4z5DRkt0V1Gn_xNLiposbYEML_</t>
  </si>
  <si>
    <t>P</t>
  </si>
  <si>
    <t>EL RESPORTE ES EL MISMO DEL TRIMESTRE  PASADO  Y EL DOCUMENTO YA CUENTA CON LINEAMIENTOS PARA SER ACTAULIZADO SE SUGIERE DARLE CELERIDAD A LA EJECUCION DE ESTA ACTIVIDAD</t>
  </si>
  <si>
    <t>FILA_8</t>
  </si>
  <si>
    <t>7 SUSCRIPCIÓN DEL PLAN DE MEJORAMIENTO</t>
  </si>
  <si>
    <t xml:space="preserve">CI 062021 </t>
  </si>
  <si>
    <t>Se evidencia que los riesgos y método de control de los procedimientos ESDESOPSPT17 ADMINISTRACION DEL RIESGO Y LAS OPORTUNIDADES V7 - ESDESDIGPL01 POLITICA ADMON RIESGO DE GESTION CORRUPCION Y SEGURIDAD DIGITAL V1 - ESDESDIGPT02 REVISIÓN POR LA DIRECCIÓN V7 - ESDESOPSPT03 FORMULACION SEGUIMIENTO Y VERIFICACION DEL PLAN DE ACCION V7, no se encuentran actualizados de acuerdo a los riegos del proceso que se encuentran en el Mapa de Manejo de Riesgos vigencia 2021 publicado en la intranet en la rutahttp://intranet.fps.gov.co/documentossig/planesinstitucionalesyseguimiento/planes/planmanejoderiesgis/2021,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supuestamente por desconocimiento de las normas o procedimiento lo que impide la optimización de las actividades de control en el proceso”</t>
  </si>
  <si>
    <t>Falta de Lineamientos frente al manejo de los riesgos y metodos de control dentro los procedimientos</t>
  </si>
  <si>
    <t xml:space="preserve"> Actualizar  y adoptar el INSTRUCTIVO PARA LA MODIFICACIÓN DEL MANUAL DE PROCESOS Y PROCEDIMIENTOS (SIP) en el sentido de incluir el tema de metodos de control y riesgos.</t>
  </si>
  <si>
    <t>Se ha realizado las modificaciones al documento INSTRUCTIVO PARA LA MODIFICACIÓN DEL MANUAL DE PROCESOS Y PROCEDIMIENTOS (SIP). El COMITÉ INSTITUCIONAL DE GESTIÓN Y DESEMEPEÑO, aprobó dichas modificaciones en la sesion 015 de 2022: el documento puede ser consultado en: 
https://intranet.fps.gov.co/documentos-sig 03. DIRECCIONAMIENTO ESTRATEGICO, INSTRUCTIVOS.</t>
  </si>
  <si>
    <t>El reporte es coherente con la accion de mejora formualada, el link funciona adecuadamente y contiene las evidencias descritas,se tramito ante la oficina de control interno por medio de memorando OPS – 202301200026413. Respuesta OCI -202301010030833, hallazgo se da finalizado para cierre y eliminación con sus acciones de mejora al 100%. Control Interno reviso los documentos adjuntos en la evidencia y se confirmó que cumple con lo descrito en el reporte, por lo anterior, este hallazgo se da finalizado para cierre con su acción de mejora al 100%. Por lo cual, en el seguimiento del segundo trimestre del 2023 se sacará del plan.</t>
  </si>
  <si>
    <t>FILA_9</t>
  </si>
  <si>
    <t>8 SUSCRIPCIÓN DEL PLAN DE MEJORAMIENTO</t>
  </si>
  <si>
    <t xml:space="preserve">Socializar la Guia Para el Control de la Informacón Documentada </t>
  </si>
  <si>
    <t xml:space="preserve">Realizar una socializacion de  la Guia Para el Control de la Informacón Documentada </t>
  </si>
  <si>
    <t xml:space="preserve">Se realizó capacitación de realización de procedimientos en el que se tomó como base las condiciones y parametros establecidos en el  INSTRUCTIVO PARA LA MODIFICACIÓN DEL MANUAL DE PROCESOS Y PROCEDIMIENTOS (SIP). las evidencias pueden ser consultadas en:
Fila 15.
https://drive.google.com/drive/u/1/folders/1_S_-69TKUaU-Q02r7trLbbc6Nt3eWsST
</t>
  </si>
  <si>
    <t>El link funciona adecuadamente y contiene las evidencias descritas,se tramito ante la oficina de control interno por medio de memorando OPS – 202301200026413. Respuesta OCI -202301010030833, hallazgo se da finalizado para cierre y eliminación con sus acciones de mejora al 100%. Control Interno reviso los documentos adjuntos en la evidencia y se confirmó que cumple con lo descrito en el reporte, por lo anterior, este hallazgo se da finalizado para cierre con su acción de mejora al 100%. Por lo cual, en el seguimiento del segundo trimestre del 2023 se sacará del plan.</t>
  </si>
  <si>
    <t>FILA_10</t>
  </si>
  <si>
    <t>9 SUSCRIPCIÓN DEL PLAN DE MEJORAMIENTO</t>
  </si>
  <si>
    <t>CI 072021</t>
  </si>
  <si>
    <t>Se observa extemporaneidad en la presentación de los informes de Revisión por la Dirección en la vigencia 2020, lo anterior, de acuerdo a la presentación de los informes de Revisión por la Dirección por parte de la Oficina Asesora de Planeación y Sistemas presentados de la siguiente manera: Informe primer semestre de 2020 socializado mediante memorandos OPS – 20201200083913 del 11/11/2020, presentado extemporaneidad de información de 3 meses y 6 días, informe segundo semestre de 2020 socializado mediante memorando OPS – 20211200037663 del 06/05/2021, presentando extemporaneidad de información de 4 meses y 1 día, existe incumplimiento con la actividad No 7 del Procedimiento ESDESDIGFO11 - INFORME EJECUTIVO PARA REVISIÓN POR LA DIRECCIÓN “Proyecta el quinto (5) día hábil del mes de febrero y agosto en el programa de correspondencia memorando dirigido al Director General adjuntando el Formato” se observa falta de supervisión y seguimiento lo que impide tomar acciones de mejora oportunamente en la entidad”</t>
  </si>
  <si>
    <t>1 El formato de informe de desempeño fue cambiado  y no se socializo adecuadamente a los procesos                                      2. el procedimiento ESDESDIGPT02 REVISIÓN POR LA DIRECCIÓN no esta actualizado a la norma iso 9001:2015</t>
  </si>
  <si>
    <t>Realizar socializacion con los procesos del nuevo formato de informe de desempeño</t>
  </si>
  <si>
    <t>Se realizo socializacion el dia 30 de junio sobre la elaboracion del informe de desempeño semestral, brindado los parametros conforme a oportunidad y diligenciamiento del formato de informe de desempeño. Evidencias: https://drive.google.com/drive/folders/1m3-M85ghnY4kLp6Lk5vgZ-8I-fwjhscT?usp=sharing</t>
  </si>
  <si>
    <t>FILA_11</t>
  </si>
  <si>
    <t>10 SUSCRIPCIÓN DEL PLAN DE MEJORAMIENTO</t>
  </si>
  <si>
    <t xml:space="preserve">Actualizar y aprobar el procedimiento ESDESDIGPT02 REVISIÓN POR LA DIRECCIÓN </t>
  </si>
  <si>
    <t>El procedimiento de revision por la dirección se actualizo a su version 8.0 cambiando al proceso de medición y mejora , el cual se aprobo por medio del acta 015 de 2022 del comité institucional de gestion y desempeño. 
Evidencia: https://drive.google.com/drive/folders/1_S_-69TKUaU-Q02r7trLbbc6Nt3eWsST?usp=share_link</t>
  </si>
  <si>
    <t>El link funciona adecuadamente y contiene las evidencias descritas,se tramito ante la oficina de control interno por medio de memorando OPS – 202301200026413. Respuesta OCI -202301010030833, hallazgo se da finalizado para cierre y eliminación con sus acciones de mejora al 100%. Por lo cual, en el seguimiento del segundo trimestre del 2023 se sacará del plan.</t>
  </si>
  <si>
    <t>FILA_12</t>
  </si>
  <si>
    <t>OB DE 01-2022</t>
  </si>
  <si>
    <t>Se cuenta con el normograma institucional con los requisitos que aplican al proceso, sin embargo, no se evidencia el registro de las NTC ISO 9001:2015, NTC ISO 14001:2015, NTC ISO 45001:2018 en el mismo, se valida que se solicitó la inclusión, pero no se realizó seguimiento. El proceso de Direccionamiento estratégico deberá enviar comunicado interno al proceso de documentación para que realice el ajuste en el normograma e incluya las normas que rigen para el Sistema Integrado de Gestión.</t>
  </si>
  <si>
    <t>Desconocimiento de la actualización del formato para reportar las normas que le apliquen al proceso y desconocimiento de la ruta donde está alojado el normograma.</t>
  </si>
  <si>
    <t>AUDITORIA INTERNA HSEQ</t>
  </si>
  <si>
    <t>1 Remitir memorando a Gestión Documental solicitando la capacitación para diligenciar el formato APGDOSGEFO08 Versión 3.0</t>
  </si>
  <si>
    <t>Subsanar la causa del hallazgo</t>
  </si>
  <si>
    <t>Memorando</t>
  </si>
  <si>
    <t>Se remitió memorando OPS - 202201200054753 a Gestión Documental - Secretaria general solicitando la capacitación para diligenciar el formato APGDOSGEFO08 Versión 3.0.
Evidencia que se puede verificar en: https://drive.google.com/drive/folders/15i5rr_L3D9lAW-ANgc1mQSbtQ1nedqpl</t>
  </si>
  <si>
    <t>El reporte es coherente con la accion de mejora formualada, el link funciona adecuadamente y contiene las evidencias descritas. Se remite el FORMATO SOLICITUD DE ACCIONES CORRECTIVAS O PREVENTIVAS COD: PEMYMOPSFO15. EVIDENCIA https://drive.google.com/drive/folders/18ik7lXagADHG0b09cIHd26cPywBU2rk6
EL FORMATO DE CIERRE ESTA FIRMADO Y SE DA POR TERMINADA LA ACCION.</t>
  </si>
  <si>
    <t>FILA_13</t>
  </si>
  <si>
    <t>2 SUSCRIPCIÓN DEL PLAN DE MEJORAMIENTO</t>
  </si>
  <si>
    <t>2. Actualizar el normograma del proceso de Direccionamiento Estratégico en el formato APGDOSGEFO08.</t>
  </si>
  <si>
    <t>Normograma Actualizado</t>
  </si>
  <si>
    <t>Se actualizó el normograma del proceso de Direccionamiento Estratégico  en el formato APGDOSGEFO08 Versión 3.0. el cual fue remitido a Secretaria General el pasado 29 de julio de 2022 mediante correo electrónico.
Evidencia que se puede verificar en: https://drive.google.com/drive/folders/15i5rr_L3D9lAW-ANgc1mQSbtQ1nedqpl</t>
  </si>
  <si>
    <t>El reporte es coherente con la accion de mejora formualada, el link funciona adecuadamente y contiene las evidencias descritas. Se remite el FORMATO SOLICITUD DE ACCIONES CORRECTIVAS O PREVENTIVAS COS: PEMYMOPSFO15. EVIDENCIA https://drive.google.com/drive/folders/18ik7lXagADHG0b09cIHd26cPywBU2rk6
EL FORMATO DE CIERRE ESTA FIRMADO Y SE DA POR TERMINADA LA ACCION.</t>
  </si>
  <si>
    <t>FILA_14</t>
  </si>
  <si>
    <t>OB DE 02-2022</t>
  </si>
  <si>
    <t xml:space="preserve">Se recomienda realizar seguimiento de los documentos que se publiquen en la plataforma de la intranet de la entidad y que cumplan con todos los requisitos (firmas, fecha). </t>
  </si>
  <si>
    <t>porque no se realizo una verificación de los documentos vigentes en la intranet frente al repositorio físico</t>
  </si>
  <si>
    <t>1. Actualizar el repositorio documental frente a los documentos vigentes publicados en la intranet</t>
  </si>
  <si>
    <t>Repositorio actualizado</t>
  </si>
  <si>
    <t>Con corte a 26-05-2023 y corte a 31-07-2022 se ha actualizado la información relacionada con las actas del comité institucional de desempeño actas No-resoluciones 0027 de enero 28 de 2022 y resolución 131 de febrero 17 de 2022 , resolución 490 de abril 20 de 2022, resolución número 698 mayo 24 del 2022 , resolución 873 junio 23 del 2022,resolución 930 julio 7 del 2022 y resolución 931 de julio 7 del 2022. La evidencia puede ser consultada en: 
MAESTRO DE DOCUMENTOS
https://drive.google.com/drive/u/1/folders/1wTBpMDN5BoaJuCVatWTdRseRbwvgt8wK
TRD: 120.29.1 Manuales del Sistema de Gestión de Calidad
https://drive.google.com/drive/u/1/folders/1Q9YfTRAUSdo5vamu9JRWtltbVzqUgT35</t>
  </si>
  <si>
    <t xml:space="preserve">Se verifico el link suministrado por el proceso y este contiene las evidencias indicadas, el reporte es coherente con la accion de mejora y la unidad de medida, el proceso diligenció el  FORMATO SOLICITUD DE ACCIONES CORRECTIVAS O PREVENTIVAS COD: PEMYMOPSFO15. https://drive.google.com/drive/folders/1XU2G2V4HwUi5szi6D1z-G1hk7u6Y01X8
EL FORMATO DE CIERRE ESTA FIRMADO Y SE DA POR TERMINADA LA ACCION.
</t>
  </si>
  <si>
    <t>FILA_15</t>
  </si>
  <si>
    <t>2. Realizar capacitación a los revisores técnicos sobre la estandarización de las revisiones técnicas.</t>
  </si>
  <si>
    <t>Capacitación estandarización revisiones técnicas</t>
  </si>
  <si>
    <t>El pasado 15 de junio de 2022 se realizó capacitación de revisiones técnicas , en el que se explicaron las directrices establecidas para el desarrollo de la revisiones de los documentos del sistema integrado de gestión. Las evidencias pueden ser consultadas en: 
https://drive.google.com/drive/u/1/folders/15QWTRwOKH9R8EvByR08Th3fFy2-nT5-B</t>
  </si>
  <si>
    <t>p</t>
  </si>
  <si>
    <t>Se verifico el link suministrado por el proceso y este contiene las evidencias indicadas, el reporte es coherente con la accion de mejora y la unidad de medida, el proceso diligenció el  FORMATO SOLICITUD DE ACCIONES CORRECTIVAS O PREVENTIVAS COD: PEMYMOPSFO15. https://drive.google.com/drive/folders/1XU2G2V4HwUi5szi6D1z-G1hk7u6Y01X8
EL FORMATO DE CIERRE ESTA FIRMADO Y SE DA POR TERMINADA LA ACCION.</t>
  </si>
  <si>
    <t>FILA_16</t>
  </si>
  <si>
    <t>CI042022</t>
  </si>
  <si>
    <t>Una vez revisado el link http://intranet.fps.gov.co/documentos-sig/ Direccionamiento Estratégico /procedimientos, se evidencia que el proceso no tiene actualizado el siguiente documento: Procedimiento ESDESOPSPT14 FORMULACIÓN, ADMINISTRACIÓN Y SEGUIMIENTO DEL PLAN ANTICORRUPCIÓN Y DE ATENCION AL CIUDADANO V2.0 aprobado a través de la resolución 2367 del 30/09/2019, transcurrido 2 años 10 meses no se ha actualizado, así mismo no se evidencia en el procedimiento el decreto 1081 de 2015 entre otros.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Existen 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</si>
  <si>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t>
  </si>
  <si>
    <t>Incluir en la actualización del I semestre 2023 el procedimiento ESDESOPSPT14 FORMULACIÓN, ADMINISTRACIÓN Y SEGUIMIENTO DEL PLAN ANTICORRUPCIÓN  Y  DE ATENCION AL CIUDADANO</t>
  </si>
  <si>
    <t>Actualización del procedimiento Procedimiento ESDESOPSPT14 FORMULACIÓN, ADMINISTRACIÓN Y SEGUIMIENTO DEL PLAN ANTICORRUPCIÓN Y DE ATENCION AL CIUDADANO</t>
  </si>
  <si>
    <t>PROCEDIMIENTO</t>
  </si>
  <si>
    <t>Se cuanta con la actualización del procedimiento ESDESOPSPT14	FORMULACIÓN, ADMINISTRACIÓN Y SEGUIMIENTO DEL PLAN ANTICORRUPCIÓN Y DE ATENCION AL CIUDADANO, el se remitirá para trazabilidad en el I cuatrimestre de 2024 a la Oficina de Control Interno para que actualicen y/o validen las actividades de su competencia.
evidencia:https://drive.google.com/drive/folders/1Cxr3Eh6YlJF9Va6sGPs4EDvgj0VPbnBK
 Se elaboró acta  N° 001  donde se establecido que se debe radicar en OPS el procedimiento ESDESOPSPT14	FORMULACIÓN, ADMINISTRACIÓN Y SEGUIMIENTO DEL PLAN ANTICORRUPCIÓN Y DE ATENCION AL CIUDADANO en cumplimiento al procedimiento ESDESOPSPT07 - Control de la Información Documentada.
TRD: 120. ACTAS 
https://drive.google.com/drive/folders/1ogu1cJ4z5DRkt0V1Gn_xNLiposbYEML_</t>
  </si>
  <si>
    <t>FILA_17</t>
  </si>
  <si>
    <t xml:space="preserve"> Actualizar y socializar  el procedimiento ESDESOPSPT14 FORMULACIÓN, ADMINISTRACIÓN Y SEGUIMIENTO DEL PLAN ANTICORRUPCIÓN Y DE ATENCION AL CIUDADANO en el I semestre 2023.</t>
  </si>
  <si>
    <t>PROCEDIMIENTO PUBLICADO</t>
  </si>
  <si>
    <t>Actividad que depende de la ejecutó del producto anterior</t>
  </si>
  <si>
    <t>SI</t>
  </si>
  <si>
    <t>FILA_18</t>
  </si>
  <si>
    <t>CI052022</t>
  </si>
  <si>
    <t>Una vez revisado el Plan de Acción vigencia 2022 de la entidad publicado en la página web en el link http://intranet.fps.gov.co/documentos-sig, ruta: Sistema Integrado de Gestión / Planes Institucionales y Seguimientos /Planes/ Plan de Acción /2022, se evidencia que en el plan de acción de la entidad no se especifica los proyectos y la distribución presupuestal de los proyectos de inversión. Por lo anterior existe un posible incumplimiento con la ley 1474 de 2011 articulo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t>
  </si>
  <si>
    <t>El Gobierno Nacional no ha dado trámite final al proyecto de modernización del FPS-FN-actualización de estructura y planta, presentado y gestionado desde el 2019., para proveer al proceso de Direccionamiento Estratégico -Oficina Asesora de Planeación y Sistemas-con el personal de planta con el perfil adecuado y para garantizar su estabilidad laboral durante todos los meses de la vigencia.</t>
  </si>
  <si>
    <t>1 Solicitar a través de Circular en la vigencia actual (2022) la formulación del Plan de acción de la vigencia 2023 y que sean allegados antes del 07 de diciembre 2022 para su consolidación.</t>
  </si>
  <si>
    <t xml:space="preserve">Incluir en el plan de acción 2023 los recursos de inversión </t>
  </si>
  <si>
    <t>Circular solicitando la formulación del plan de acción de la vigencia 2023</t>
  </si>
  <si>
    <t>CIRCULAR</t>
  </si>
  <si>
    <t>Se envió circular anunciando el ejercicio de la Planeación Estratégica 2023-2026 por correo electrónico. Evidencia: https://drive.google.com/drive/folders/1NWT7lOdbWfc4Rn7LqSW8Qz9oL1Ij_XOG</t>
  </si>
  <si>
    <t>FILA_19</t>
  </si>
  <si>
    <t>2. Presentar ante el Comité Institucional de Gestión y Desempeño la formulación del Plan de Acción con la inclusión de los recursos de inversión para la vigencia 2023</t>
  </si>
  <si>
    <t>Formulación y aprobación del Plan de Acción con la inclusión de los recursos de inversión para la vigencia 2023</t>
  </si>
  <si>
    <t>PLAN DE ACCION</t>
  </si>
  <si>
    <t>Se aprobó a través del Comité Institucional de Gestión y Desempeño  el pasado 31 de enero de 2023  el plan de Acción para la vigencia 2023 el cual contiene los recursos de inversión en los procesos de Direccionamiento Estratégico, Gestión Servicios Administrativos y gestión Tics, procesos responsables de la ejecución de los objetivos programados en los proyectos de inversión. evidencia que se puede verificar:
Acta 001 de 2023: https://drive.google.com/drive/folders/1fSHQqq4wRsh8xeZL-JffWWi_afFMV9p_
http://intranet.fps.gov.co/documentos-sig
Sistema Integrado
01. PLANES INSTITUCIONALES Y SEGUMIENTOS
PLANES/PLAN DE ACCION/ carpeta 2023</t>
  </si>
  <si>
    <t>FILA_20</t>
  </si>
  <si>
    <t>NC PE 01-2022</t>
  </si>
  <si>
    <t>NO CONFORMIDAD: Incumplimiento al numeral 6.1 Acciones para Abordar Riesgos y oportunidades, 6.1.2 Literal b) de la NTC ISO 9001:2015, por cuanto, la entidad no planifica la manera de evaluar la eficacia de estas acciones, debido a que al revisar el Mapa de Riesgos Institucional vigente se evidenció que los controles asignados a los riesgos (acciones frente a la probabilidad o al impacto) identificados del proceso Prestaciones Económicas requieren de una redacción más específica, conforme a los lineamientos de la Guía para la Administración del Riesgo y el Diseño de Controles en Entidades Públicas Versión 5, el Departamento Administrativo de la Función Pública (DAFP), la cual recomienda que al redactar un control se debe identificar el complemento donde se especifiquen los detalles del control, por ejemplo la evidencia de la ejecución del control.</t>
  </si>
  <si>
    <t>Existe una complejidad para la comprensión y el entendimiento de los lineamientos establecidos en la Guía para la Administración del Riesgo y el Diseño de Controles en Entidades Públicas Versión 5, y no se cuenta con una asesoría eficaz para la redacción de los controles de los riesgos.</t>
  </si>
  <si>
    <t>PRESTACIONES ECONOMICAS</t>
  </si>
  <si>
    <t>Realizar los ajustes a los controles de los riesgos de tal forma que cumplan  con los lineamientos de Guía para la Administración del Riesgo y el Diseño de Controles en Entidades Públicas Versión 5.</t>
  </si>
  <si>
    <t>Ajustar los riesgos a los estandares dados por la Departamento Administrativo de la Función Pública (DAFP)</t>
  </si>
  <si>
    <t xml:space="preserve">1. Realizar una mesa de trabajo interna para revisar de la metodología establecida en la Guía para la Administración del Riesgo y el Diseño de Controles en Entidades Públicas Versión 5.
</t>
  </si>
  <si>
    <t>Mesa de trabajo</t>
  </si>
  <si>
    <t>Se desarrollo una mesa de trabajo con el Grupo Interno de Prestaciones Económicas donde se evaluaron y definieron los posibles riesgos que existen en la gestión desarrollada por el area. Evidencia en el drive  https://drive.google.com/drive/folders/19EGOKa8XsKJleU4MBxDqfqkorPbjQOep</t>
  </si>
  <si>
    <t xml:space="preserve">MEDIANTE INFORME PLAN DE AUDITORIA  F-PS-530 PLAN DE AUDITORIA EN SITIO – SISTEMAS DE GESTIÓN- PRELIMINAR FUE DECLARADA EFICAZ LA ACCION </t>
  </si>
  <si>
    <t>FILA_21</t>
  </si>
  <si>
    <t xml:space="preserve">
2. Solicitar una mesa de trabajo técnica en conjunto con de la Oficina Asesora de Planeación y Sistemas en donde se revise la redacción de los nuevos controles propuestos. </t>
  </si>
  <si>
    <t xml:space="preserve">Matriz de riesgos </t>
  </si>
  <si>
    <t>Se desarrolló una mesa de trabajo con la coordinación del GIT Prestaciones Económicas y el area de planeación con el fin de  redefinir los riesgos del proceso.  Evidencia en el drive https://drive.google.com/drive/folders/19EGOKa8XsKJleU4MBxDqfqkorPbjQOep</t>
  </si>
  <si>
    <t>FILA_22</t>
  </si>
  <si>
    <t>NC PE 02-2022</t>
  </si>
  <si>
    <t>NO CONFORMIDAD: Incumplimiento del numeral 6.1 Acciones para Abordar riesgos y oportunidades, 6.1.1 Literal d) de la NTC ISO 9001:2015, dado que el proceso no determina los riesgos y los aborda con el fin de lograr la mejora, lo cual se observó en el Mapa de Riesgos Institucional, donde las acciones de tratamiento no están encaminadas a fortalecer los atributos de los controles para mejorar su solidez de acuerdo a las opciones de tratamiento seleccionadas, si no que las acciones de tratamiento establecen lo mismo que está planteado en la descripción de los controles.</t>
  </si>
  <si>
    <t>Existe una complejidad para la comprensión y el entendimiento de los lineamientos establecidos en la Guía para la Administración del Riesgo y el Diseño de Controles en Entidades Públicas Versión 5, y no se cuenta con una asesoría eficaz para la redacción de las acciones de tratamiento.</t>
  </si>
  <si>
    <t>Realizar los ajustes a las acciones de tratamiento de los controles de tal forma que cumplan  con los lineamientos de Guía para la Administración del Riesgo y el Diseño de Controles en Entidades Públicas Versión 5.</t>
  </si>
  <si>
    <t>Ajustar las acciones de tratamiento de los controles a los estandares dados por la Departamento Administrativo de la Función Pública (DAFP)</t>
  </si>
  <si>
    <t xml:space="preserve">Reformular las acciones de tratamiento que refuercen los controles ya establecidos. </t>
  </si>
  <si>
    <t>Se realizaron los ajustes a la matriz de riesgos,  teniendo en cuenta los lieanmientos establecidos por el Departamento Administrativo de la Función Pública (DAFP)  Evidencia en el drive https://drive.google.com/drive/folders/19EGOKa8XsKJleU4MBxDqfqkorPbjQOep</t>
  </si>
  <si>
    <t>FILA_23</t>
  </si>
  <si>
    <t>NC PE 03-2022</t>
  </si>
  <si>
    <t>NO CONFORMIDAD: Incumplimiento al numeral 6.1 Acciones para Abordar los Riesgos y Oportunidades, 6.1.1 Literal d) de la NTC ISO 9001:2015, dado que la entidad no determina los riesgos que son necesarios abordar para lograr la mejora, debido a que al revisar los procedimientos de Gestión Prestaciones Económicas se encontraron riesgos relacionados que no se encuentran en la Mapa de Riesgos Institucional, lo cual no garantiza que existan acciones de tratamiento para lograr la mejora en concordancia con lo establecido en la Guía para la Administración del Riesgo y el Diseño de Controles en Entidades Públicas Versión 5 del Departamento Administrativo de la Función Pública (DAFP).</t>
  </si>
  <si>
    <t>Existe una complejidad para la comprensión y el entendimiento de los lineamientos establecidos en la Guía para la Administración del Riesgo y el Diseño de Controles en Entidades Públicas Versión 5, no se tuvieron en cuenta todos los procesos que se tienen dentro del GIT Prestaciones Económicas.</t>
  </si>
  <si>
    <t>Realizar los ajustes a la matriz de riesgos de tal forma que cumpla  con los lineamientos de Guía para la Administración del Riesgo y el Diseño de Controles en Entidades Públicas Versión 5.</t>
  </si>
  <si>
    <t>Ajustar la matriz de riesgos a los estandares dados por la Departamento Administrativo de la Función Pública (DAFP)</t>
  </si>
  <si>
    <t>Actualizar la matriz de riesgos del proceso teniendo en cuenta los riesgos que se hayan identificado</t>
  </si>
  <si>
    <t>Se realizaron los ajustes a la matriz de riesgos,  teniendo en cuenta los lieanmientos establecidos por el Departamento Administrativo de la Función Pública (DAFP) Evidencia en el drive https://drive.google.com/drive/folders/19EGOKa8XsKJleU4MBxDqfqkorPbjQOep</t>
  </si>
  <si>
    <t>SE EVIDENCIA LA GESTIO REALIZADA Y ES ACORDE AL AAVNCE REPORTADO, SE SUGIERE DARLE CELERIDAD A LA GESTION FALTANTE PARA LA APROBACION DEL DOCUEMNTO Y CERRAR LA ACCION YA QUE SE ENCUENTRA VENCIDA.</t>
  </si>
  <si>
    <t>FILA_24</t>
  </si>
  <si>
    <t>NC PE 04-2022</t>
  </si>
  <si>
    <t>NO CONFORMIDAD: Incumplimiento al 4.4.1 literal b) del numeral 4.4 Sistema de Gestión de la Calidad y de sus Procesos de la NTC ISO 9001:2015 debido a que la organización no ha determinado de forma completa la secuencia del proceso, ya que al revisar la caracterización del proceso existe una actividad del hacer que si bien tiene el proveedor, la entrada, salida y cliente definido, no existe descripción de ésta.</t>
  </si>
  <si>
    <t>Previo al envió del documento a revisión técnica hubo una falta de revisión a la ficha de caracterización.</t>
  </si>
  <si>
    <t>Realizar la actualización de la ficha de caracterización de proceso para validar que existe una actividad del hacer con todos los campos definidos</t>
  </si>
  <si>
    <t>Alinear la documentación del GIT Prestaciones Económicas a los formatos dispuestos por el FPS</t>
  </si>
  <si>
    <t xml:space="preserve">Ficha de Caracterización </t>
  </si>
  <si>
    <t>Se actualizó la ficha de caracterizaicón conforme al proceso indicado por la OAPS y dispuesto para tal fin, cumpliento con todas las estapas de aprobación,  incluyendo el Coimite Institucional de Gestión y Desempeño en la sesión 013 de 20022 y aprobado mediante el acata de esta misma sesión. Por ultimo fue publicada y actualizada en la el Sistema Integrado de Gestión que se encuentra publicado en la pagina web: http://intranet.fps.gov.co/documentos-sig,  evidencia en el drive https://drive.google.com/drive/folders/19EGOKa8XsKJleU4MBxDqfqkorPbjQOep</t>
  </si>
  <si>
    <t xml:space="preserve">SE EVIDENCIA LA GESTION REALIZADA SE REQUIERE EL DILIGENCIAMIENTO Y FIRMA DEL FORMATO SOLICITUD DE ACCIONES CORRECTIVAS O PREVENTIVAS COS: PEMYMOPSFO15. AL RESPONSABLE DE LA ACTIVIDAD </t>
  </si>
  <si>
    <t>FILA_25</t>
  </si>
  <si>
    <t>NC PE 05-2022</t>
  </si>
  <si>
    <t>NO CONFORMIDAD: Incumplimiento al numeral 4.1 Conocimiento de la Organización y de su Contexto de la NTC ISO 9001:2015 debido a que la organización no determina la cuestiones externas que son pertinentes para su propósito y su dirección estratégica y que afectan a su capacidad para lograr los resultados previstos de sus Sistema Integrado de Gestión; por cuanto al revisar la caracterización de proceso se encuentra relacionada la NTCGP 1000:2009, derogada con el decreto 1499 de 2017, dando a entender que los requisitos de la norma para la gestión pública siguen vigentes para el proceso de Prestaciones Económicas.</t>
  </si>
  <si>
    <t>Previo al envió del documento a revisión técnica hubo una falta de revisión al formato general de la ficha de caracterización.</t>
  </si>
  <si>
    <t>Realizar la revisión de la normatividad vigente que aplica al proceso</t>
  </si>
  <si>
    <t>Realizar la actualización de la ficha de caracterización validando la normatividad vigente que aplica al proceso</t>
  </si>
  <si>
    <t>Se actualizó la ficha de caracterizaicón conforme al proceso indicado por la OAPS y dispuesto para tal fin, cumpliento con todas las estapas de aprobación,  incluyendo el Coimite Institucional de Gestión y Desempeño en la sesión 013 de 20022 y aprobado mediante el acata de esta misma sesión. Por ultimo fue publicada y actualizada en la el Sistema Integrado de Gestión que se encuentra publicado en la pagina web: http://intranet.fps.gov.co/documentos-sig,  evidencia en el drive https://drive.google.com/drive/folders/1Bz34c3pKzxgvMeFgKjUz_1d9L2HtoZCx
NOTA: es importante aclarar que el reporte y cierre de este hallazgo fueron enviados a la OAPS el 14 de marzo de 2023 con sus respectivos formatos.</t>
  </si>
  <si>
    <t xml:space="preserve">SE EVIDENCIA EL FORMATO DE CIERRE  ESTE SE FIRMARA COMO  VISTO BUENO DE CUMPLIMIENTO DE LA ACTIVIDAD Y CIERRE </t>
  </si>
  <si>
    <t>FILA_26</t>
  </si>
  <si>
    <t>11 SUSCRIPCIÓN DEL PLAN DE MEJORAMIENTO</t>
  </si>
  <si>
    <t>NC PE 06-2022</t>
  </si>
  <si>
    <t>NO CONFORMIDAD: Incumplimiento del literal a) del numeral 7.5.3.1 de la NTC ISO 9001:2015, dado que no asegura que la información documentada esté disponible y sea idónea para su uso, donde y cuando se necesite; por cuanto se observó que a la ficha de caracterización del proceso Gestión Prestaciones Económicas está en un formato no vigente desde diciembre 18 de 2017 y el vigente es la versión controlada 4,0 código ESDESOPSFO28 de 22/10/2019.</t>
  </si>
  <si>
    <t>No se ha contado con el personal necesario para la actualización de toda la documentación teniendo en cuenta las ultimas versiones de la documentación controlada.</t>
  </si>
  <si>
    <t>Realizarla actualización de ficha de caracterización teniendo en cuenta que el formato  vigente sea la versión controlada.</t>
  </si>
  <si>
    <t>Se actualizó la ficha de caracterizaicón conforme al proceso indicado por la OAPS  y en los formatos dispuestos para tal fin, cumpliento con todas las estapas de aprobación,  incluyendo el Coimite Institucional de Gestión y Desempeño en la sesión 013 de 20022 y aprobado mediante el acta de esta misma sesión. Por ultimo fue publicada y actualizada en la el Sistema Integrado de Gestión que se encuentra publicado en la pagina web: http://intranet.fps.gov.co/documentos-sig,  evidencia en el drive https://drive.google.com/drive/folders/1Bz34c3pKzxgvMeFgKjUz_1d9L2HtoZCx
NOTA: es importante aclarar que el reporte y cierre de este hallazgo fueron enviados a la OAPS el 14 de marzo de 2023 con sus respectivos formatos.</t>
  </si>
  <si>
    <t>DEBIDO  A LA REMISION EXTEMPORANEA DE 30 DIAS DE LA FECHA LIMITE A LA OFICINA DE OPS, COMO SEGUNDA LINEA DE DEFENSA NO FUE POSIBLE LOGRARA LA VERIFICACION DEL REPORTE DE ESTA ACCION</t>
  </si>
  <si>
    <t>FILA_27</t>
  </si>
  <si>
    <t>12 SUSCRIPCIÓN DEL PLAN DE MEJORAMIENTO</t>
  </si>
  <si>
    <t>NC PE 07-2022</t>
  </si>
  <si>
    <t>NO CONFORMIDAD: Incumplimiento al numeral 9.1.2 Satisfacción del Cliente dado que la entidad no realiza el seguimiento de las percepciones de los usuarios del grado en que se cumplen sus necesidades y sus expectativas, debido a que se evidenció que si bien la entidad cuenta con el MIAACGCDFO34 ENCUESTA DE PERCEPCIÓN AL CIUDADANO POST-TRÁMITE y el MIAACGCDFO14 ENCUESTA DE MEDICIÓN DE SATISFACCIÓN DEL CIUDADANO por medio de las cuales se mide la satisfacción de los usuarios, las preguntas que se encuentran en este instrumento no son lo suficientemente específicas para recaudar la información necesaria para analizar si los usuarios están satisfechos con todos los servicios prestados por el proceso de Gestión Prestaciones Económicas.</t>
  </si>
  <si>
    <t>Falta de conocimiento de la norma.</t>
  </si>
  <si>
    <t xml:space="preserve">Implementar una encuesta que permita la medicicón de la satisfacción post-trámite de los usuarios que solicitan algun trámite relacionado con Prestaciones Económicas </t>
  </si>
  <si>
    <t>Tener datos que permitan la medición y toma de decisiones a partir de la satisfacción de los usuarios</t>
  </si>
  <si>
    <t xml:space="preserve">1. Realizar una revisión del formato MIAACGCDFO34 ENCUESTA DE PERCEPCIÓN AL CIUDADANO POST-TRÁMITE.
</t>
  </si>
  <si>
    <t>Se realizó mesa de trabajo interna para definir los aspectos a modificar de la encuesta actual de atención post-tramite. Evidencia en el drive https://drive.google.com/drive/folders/19EGOKa8XsKJleU4MBxDqfqkorPbjQOep</t>
  </si>
  <si>
    <t>FILA_28</t>
  </si>
  <si>
    <t>13 SUSCRIPCIÓN DEL PLAN DE MEJORAMIENTO</t>
  </si>
  <si>
    <t>2. Realizar una mesa de trabajo con Atención al Ciudadano para proponer la modificación del formato MIAACGCDFO34 ENCUESTA DE PERCEPCIÓN AL CIUDADANO POST-TRÁMITE</t>
  </si>
  <si>
    <t>mesa de trabajo conjunta con Atencion al Ciudadano</t>
  </si>
  <si>
    <t>Se realizó mesa de trabajo en conjunto con Atención al Ciudadano para definir los aspectos a modificar de la encuesta actual de atención post-tramite. Evidencia en el drive https://drive.google.com/drive/folders/19EGOKa8XsKJleU4MBxDqfqkorPbjQOep</t>
  </si>
  <si>
    <t>SE REQUIERE DILIGENCIAR FORMATO DE CIERRE</t>
  </si>
  <si>
    <t>FILA_29</t>
  </si>
  <si>
    <t>14 SUSCRIPCIÓN DEL PLAN DE MEJORAMIENTO</t>
  </si>
  <si>
    <t>3. Actualizar el formato MIAACGCDFO34 ENCUESTA DE PERCEPCIÓN AL CIUDADANO POST-TRÁMITE</t>
  </si>
  <si>
    <t xml:space="preserve">Formato de Encuesta de satisfacción </t>
  </si>
  <si>
    <t>Luego de las reuniones adelantadas con el area de Planeación y de revisar detenidamente el formato de Encuesta de Satisfacción se concluyó que este formato cuenta con la información y preguntas necesarias para la  medición de percepción post-tramite. https://drive.google.com/drive/folders/19EGOKa8XsKJleU4MBxDqfqkorPbjQOep</t>
  </si>
  <si>
    <t>FILA_30</t>
  </si>
  <si>
    <t>CA00817</t>
  </si>
  <si>
    <t xml:space="preserve">No existe análisis de datos para demostrar eficacia, eficiencia y efectividad en la atención de quejas a falta de información comparativa y de tendencias que permitan establecer información real, veraz y confiable de la entidad a este respecto </t>
  </si>
  <si>
    <t>porque no se tiene una herramienta adecuada para realizar el analisis</t>
  </si>
  <si>
    <t>ATENCION AL CIUDADANO</t>
  </si>
  <si>
    <t>Auditoria de Control Interno</t>
  </si>
  <si>
    <t xml:space="preserve">
Gestionar con la herramienta Orfeo la generación de los
reportes estadísticos. </t>
  </si>
  <si>
    <t>Lograr la adecuada administracion de las PQRSD mediante las herramientas y el personal idoneo.</t>
  </si>
  <si>
    <t xml:space="preserve">Gestionar con la herramienta Orfeo la generación de los
reportes estadísticos. </t>
  </si>
  <si>
    <t>Reportes estadisticos PQRSD</t>
  </si>
  <si>
    <t>Ya fue diligenciado el FORMATO REPORTE DE NO CONFORMIDAD PEMYMOPSFO15, para el debido cierre de este hallazgo y se remitio a los correos: karen.canizales@fps.gov.co;  jhoan.briceno@fps.gov.co         El 29 de marzo 2023 y nuevamente el 23 de junio de 2023                                                                                     
Evidencia en el siguiente link: https://drive.google.com/drive/folders/1FfbWc7mM6ib7_Fydqoi5UPwWq-0OSMtR?usp=sharing</t>
  </si>
  <si>
    <t>MEDIANTE INFORME PLAN DE AUDITORIA  F-PS-530 PLAN DE AUDITORIA EN SITIO – SISTEMAS DE GESTIÓN- PRELIMINAR FUE DECLARADA SIN EFICACIA Y SE DEBE REFORMULAR LAS ACCIONES.</t>
  </si>
  <si>
    <t>FILA_31</t>
  </si>
  <si>
    <t>2.Realizar las capacitaciones necesarias con el proceso de TICs en el
manejo adecuado del módulo de generación de reportes estadísticos</t>
  </si>
  <si>
    <t xml:space="preserve">Capacitaciones realizadas </t>
  </si>
  <si>
    <t xml:space="preserve">T </t>
  </si>
  <si>
    <t>FILA_32</t>
  </si>
  <si>
    <t>CI012021</t>
  </si>
  <si>
    <t xml:space="preserve">1.	Una vez revido el link http://intranet.fps.gov.co/documentos-sig/AtenciónalCiudadano/procedimientos, se evidencia que el proceso no tiene actualizado los siguientes documentos: MIAACGCDPT05 ADMINISTRACIÓN DE LOS MECANISMOS DE PARTICIPACIÓN CIUDADANA V2 fecha de actualización Resolución 1408 del 18/06/2014, MIAACGCDFC01 FICHA DE CARACTERIZACIÓN DE PROCESO – ATENCIÓN AL CIUDADANO V6 fecha de actualización 26 de diciembre 2019, por lo anterior existe un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observa falta de supervisión y seguimiento, lo que impide la optimización de las actividades de control en el proceso.  														</t>
  </si>
  <si>
    <t>Falta de actualización de la ficha de Caracterización y del procedimiento para la administración de mecanismos de participación ciudadana.</t>
  </si>
  <si>
    <t xml:space="preserve">ATENCIÓN AL CIUDADANO </t>
  </si>
  <si>
    <t>Auditoría de Control Interno</t>
  </si>
  <si>
    <t xml:space="preserve">Realizar mesa de trabajo  con la oficina Asesora de Planeación y  Sistemas y revisar la viabilidad de modificar/actualizar la ficha de caracterización del proceso.
</t>
  </si>
  <si>
    <t>Lograr la modificación o ajuste de  documento si así lo requiere.</t>
  </si>
  <si>
    <t xml:space="preserve">Mesa de trabajo realizada (acta).
</t>
  </si>
  <si>
    <t xml:space="preserve">Ya fue diligenciado el FORMATO REPORTE DE NO CONFORMIDAD PEMYMOPSFO15, para el debido cierre de este hallazgo y se remitio a los correos: karen.canizales@fps.gov.co;  jhoan.briceno@fps.gov.co                                                
El 29 de marzo 2023 y nuevamente el 23 de junio de 2023 
Evidencia en el siguiente link: </t>
  </si>
  <si>
    <t>NO SE EVIDENCIA FORMATO DE CIERRE SE SOLICITA REENVIO AL CORREO CARLOS.HABIB @FPS.GOV.CO</t>
  </si>
  <si>
    <t>FILA_33</t>
  </si>
  <si>
    <t xml:space="preserve">
Eliminación del procedimiento de administración de mecanismos de participación ciudadana.</t>
  </si>
  <si>
    <t>Resolución eliminación del procedimiento.</t>
  </si>
  <si>
    <t>El procedimiento de mecanismos de participación ciudadana superó la etapa de transversalidad, posterior a ello se presentará para Comité de Gestión y Desempeño. Ya fue gestionado el formato de cierre para este hallazgo.
https://drive.google.com/drive/folders/1yGU8ntcWPngsrwzqi72G9Sd7VPPAFDNb</t>
  </si>
  <si>
    <t>FILA_34</t>
  </si>
  <si>
    <t>CI022021</t>
  </si>
  <si>
    <t xml:space="preserve">Se evidencia que los riesgos y puntos de control descritos en los procedimientos se encuentran desactualizados y no están documentados en el Plan Manejo de Riesgos del FPS.FNC vigencia 2021, Existe incumplimiento con la Guía para la Administración del Riesgo y el Diseño de los Controles en Entidades Públicas diciembre de 2020 versión 5 pág. 66 Ajustes y Modificaciones,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observa falta de supervisión y seguimiento, lo que impide la actualización oportuna de las actividades de control en el proceso.  														</t>
  </si>
  <si>
    <t>Falta de actualización de los  puntos de control de los procedimientos   y los riesgos de estos no se encuentran incluidos en el mapa de riesgos de la Entidad.</t>
  </si>
  <si>
    <t>Realizar mesa de trabajo  con la oficina Asesora de Planeación y  Sistemas y revisar los procedimientos de Atención al Ciudadano suceptibles de actualización, ajustarlos y lograr su aprobación ante Comité de Gestión y Desempeño Institucional.
Realizar mesa de trabajo  con la oficina Asesora de Planeación y  Sistemas y revisar la viabilidad de incluir en el mapa de riesgos del proceso los riesgos descritos en los procedimientos a cargo del proceso Atención al Ciudadano.</t>
  </si>
  <si>
    <t>Lograr la actualización de los procedimientos a que haya lugar e incluir en el mapa de riesgos de la Entidad los riesgos descrritos en los procedimientos, si fuere necesario.</t>
  </si>
  <si>
    <t>Mesa de trabajo realizada (acta).</t>
  </si>
  <si>
    <t>El pasado 22 de febrero de 2022, se sostuvo mesa de trabajo con asesor de la Oficina Asesora de Planeación y Sistemas, en la cual se realizaron ajustes a los riesgos del proceso, a partir de la matriz DOFA de este mismo, en dicha mesa de trabajo no se consideró necesario añadir riesgos diferentes a los que ya se encuentran debidamente documentados en el Mapa de riesgos. 
Evidencia: https://drive.google.com/drive/folders/11ttErL0kVIuexLQ9FdAini1P8CzJ5C4P</t>
  </si>
  <si>
    <t>Se revisó el link suministrado, en cual se evidencia la Solicitud de  programación capacitaciones Política Sinapsis FPS – FNC 2023, falta evidencia de lista de capacitación rt. se recomienda al proceso  practicar el autocontrol y la autogestión , adelantando las acciones tendientes para finalizar con esta acción de mejora, teniendo en cuenta que esta ya se encuentra vencida.</t>
  </si>
  <si>
    <t>FILA_35</t>
  </si>
  <si>
    <t>28 SUSCRIPCIÓN DEL PLAN DE MEJORAMIENTO</t>
  </si>
  <si>
    <t>NC AT 01-2022</t>
  </si>
  <si>
    <t>Incumplimiento al numeral 6.1 Acciones para Abordar Riesgos y oportunidades, 6.1.2 Literal b) de la NTC ISO 9001:2015, por cuanto la organización no planifica la manera de evaluar la eficacia de estas acciones, debido a que al revisar el Mapa de Riesgos Institucional 2022, se evidenció que los controles asignados a los riesgos identificados del proceso Atención al Ciudadano requieren de una redacción del control más específica, conforme a los lineamientos de la Guía para la Administración del Riesgo y el Diseño de Controles en Entidades Públicas Versión 5, del DAFP, la cual recomienda que al redactar un control se debe identificar el responsable de la ejecución del control y el complemento donde se especifique los detalles del control, por ejemplo la evidencia de la ejecución del control.</t>
  </si>
  <si>
    <t>El proceso desconocía la metodología para la formulación de los controles de  los riesgos del proceso  y la obligatoriedad de enunciar responsables para llevar a cabo los controles frente a cada riesgo.</t>
  </si>
  <si>
    <t>ATENCIÓN AL CIUDADANO</t>
  </si>
  <si>
    <t xml:space="preserve"> Realizar mesas de trabajo con la Oficina Asesora de Planeación y Sistemas y revisar los riesgos del proceso a fin de determinar los ajustes necesarios respecto a los controles.
Lograr la reformulación de los controles definidos para los riesgos del proceso de acuerdo con los ajustes encontrados en las mesas de trabajo.</t>
  </si>
  <si>
    <t>SUBSANAR LA CAUSA HALLAZGO</t>
  </si>
  <si>
    <t xml:space="preserve"> Realizar mesas de trabajo con la Oficina Asesora de Planeación y Sistemas y revisar los riesgos del proceso a fin de determinar los ajustes necesarios respecto a los controles.
</t>
  </si>
  <si>
    <t>Lista de asistencia.</t>
  </si>
  <si>
    <t xml:space="preserve">Ya fue diligenciado el FORMATO REPORTE DE NO CONFORMIDAD PEMYMOPSFO15, para el debido cierre de este hallazgo remitido al correo  carlos.habib@fps.gov.co
Evidencia en el siguiente link: 
</t>
  </si>
  <si>
    <t>FILA_36</t>
  </si>
  <si>
    <t>29 SUSCRIPCIÓN DEL PLAN DE MEJORAMIENTO</t>
  </si>
  <si>
    <t xml:space="preserve">
Lograr la reformulación de los controles definidos para los riesgos del proceso de acuerdo con los ajustes encontrados en las mesas de trabajo.</t>
  </si>
  <si>
    <t>Mapa de riesgos ajustado.</t>
  </si>
  <si>
    <t xml:space="preserve">Ya fue diligenciado el FORMATO REPORTE DE NO CONFORMIDAD PEMYMOPSFO15, para el debido cierre de este hallazgo remitido al correo  carlos.habib@fps.gov.co
</t>
  </si>
  <si>
    <t>FILA_37</t>
  </si>
  <si>
    <t>30 SUSCRIPCIÓN DEL PLAN DE MEJORAMIENTO</t>
  </si>
  <si>
    <t>NC AT 02-2022</t>
  </si>
  <si>
    <t>Incumplimiento del numeral 6.1 Acciones para Abordar riesgos y oportunidades, 6.1.1 Literal d) de la NTC ISO 9001:2015, dado que el proceso no determina los riesgos y los aborda con el fin de lograr la mejora, lo cual se observó en el Mapa de Riesgos Institucional 2022, donde las acciones de tratamiento no están encaminadas a fortalecer los atributos de los controles para mejorar su solidez de acuerdo a las opciones de tratamiento seleccionadas, si no que las acciones de tratamiento establecen lo mismo que está planteado en la descripción de los controles.</t>
  </si>
  <si>
    <t>El proceso desconocía la metodología para la formulación de las acciones de tratamiento de  los riesgos del proceso y dicahas acciones establecen lo mismo que está planteado en la descripción de los controles.</t>
  </si>
  <si>
    <t>Reformdular las acciones de tratamiento definidas para los riesgos del proceso de acuerdo con los ajustes necesarios.</t>
  </si>
  <si>
    <t>Reformular las acciones de tratamiento definidas para los riesgos del proceso de acuerdo con los ajustes necesarios.</t>
  </si>
  <si>
    <t>FILA_38</t>
  </si>
  <si>
    <t>31 SUSCRIPCIÓN DEL PLAN DE MEJORAMIENTO</t>
  </si>
  <si>
    <t>NC AT 03-2022</t>
  </si>
  <si>
    <t>Incumplimiento al numeral 7.5.2 Creación y Actualización literal a) debido a que al actualizar la información documentada la organización no asegura que la identificación del formato sea apropiada; dado que al revisar la ficha de caracterización de atención al ciudadano dispuesta en la intranet de la entidad se evidenció alteración del código del formato ESDESOPSFO28, versión 4, el cual fue borrado y sustituido por el código y versión de la ficha de caracterización del proceso MIAACGCDFC01 Versión 6,0.</t>
  </si>
  <si>
    <t>Por falta de verificación del SIG, por lo cual no se advirtió que el formato de  la ficha de caracterización que se encontraba cargado en la carpeta del proceso no era la versión vigente.</t>
  </si>
  <si>
    <t>Realizar la actualización de la ficha de caracterización del proceso y adoptar los ajustes necesarios de acuerdo con la versión vigente.</t>
  </si>
  <si>
    <t>Formato de ficha de caracterización actualizado.</t>
  </si>
  <si>
    <t>Ya fue diligenciado el FORMATO REPORTE DE NO CONFORMIDAD PEMYMOPSFO15, para el debido cierre de este hallazgo y se remitio a los correos: karen.canizales@fps.gov.co;  jhoan.briceno@fps.gov.co                                                
El 29 de marzo 2023 y nuevamente el 23 de junio de 2023 
Evidencia en el siguiente link: https://drive.google.com/drive/folders/1PLHP1pR6iO76ulcezM4Ytao99MxJOCOX?usp=sharing</t>
  </si>
  <si>
    <t>El reporte es coherente con la accion formulada, el link funciona adecuadamente. FORMATO SOLICITUD DE ACCIONES CORRECTIVAS O PREVENTIVAS COD: PEMYMOPSFO15 ya se realizó para darle tramite y cierre. Evidencia https://drive.google.com/drive/folders/18ik7lXagADHG0b09cIHd26cPywBU2rk6</t>
  </si>
  <si>
    <t>FILA_39</t>
  </si>
  <si>
    <t>32 SUSCRIPCIÓN DEL PLAN DE MEJORAMIENTO</t>
  </si>
  <si>
    <t>NC AT 04-2022</t>
  </si>
  <si>
    <t>Incumplimiento al numeral 9.1 Seguimiento, medición, análisis y evaluación 9.1.1 Generalidades literal a) de la NTC ISO 9001:2015 ya que la organización no determina qué necesita medición, debido a que se evidenció que en cuanto al indicador Satisfacción al Ciudadano que si bien la fórmula está bien hecha, la unidad de medida del objetivo estratégico asociado no coincide con la formula del indicador. Lo anterior, debido a que lo que se está tratando de medir son
el No. de Encuestas Aplicadas a los Ciudadanos con Calificación Satisfactoria del total, y en el objetivo estratégico la unidad de medida que se relaciona es total de las encuestas de satisfacción (100%).</t>
  </si>
  <si>
    <t>El objetivo estratégico habla de la revisión de todas las encuestas de satisfacción aplicadas, mientras que la unidad de medida se refiere tabular las encuestas con resultado satisfactorio sobre el total de encuestas aplicadas.</t>
  </si>
  <si>
    <t xml:space="preserve"> Modificar la unidad de medida formulada para el indicador con asesoría de la Oficina de Planeación y Sistemas, de tal manera que la medida responda al objetivo estratégico.</t>
  </si>
  <si>
    <t>Indicador actualizado.</t>
  </si>
  <si>
    <t xml:space="preserve">Ya fue diligenciado el FORMATO REPORTE DE NO CONFORMIDAD PEMYMOPSFO15, para el debido cierre de este hallazgo remitido al correo  carlos.habib@fps.gov.co
</t>
  </si>
  <si>
    <t>FILA_40</t>
  </si>
  <si>
    <t>33 SUSCRIPCIÓN DEL PLAN DE MEJORAMIENTO</t>
  </si>
  <si>
    <t>NC AT 05-2022</t>
  </si>
  <si>
    <t>Incumplimiento al numeral 5.1 Liderazgo y Compromiso 5.1.1 Generalidades de la NTC ISO 9001:2015 ya que la Alta Dirección no demuestra liderazgo y compromiso con respecto al Sistema de Gestión de Calidad, asegurándose de la integración de los requisitos del sistema en los procesos de negocio de la organización, debido a que se evidenció que en las hojas de vida de los indicadores, si bien se están realizando las mediciones en el periodo establecido, no están diligenciando el campo denominado "Análisis y Observaciones", el cual es un campo obligatorio a diligenciar en el formato hoja de vida.</t>
  </si>
  <si>
    <t>Al obtener resultados satisfactorios en la medición de los indicadores, no se conocía la obligatoriedad de llenar el campo de análisis y observaciones en las hojas de vida.</t>
  </si>
  <si>
    <t>Diligenciar el campo de "Análisis y Observaciones en las hojas de vida de los indicadores" independientemente del resultado obtenido con la medición de estos en la vigencia 2021.</t>
  </si>
  <si>
    <t>Hojas de vida de indicadores diligenciadas correctamente.</t>
  </si>
  <si>
    <t>Las hojas de vida de indicadores del proceso dentro de la vigencia 2021 se encuentran actualizadas con los comentarios en la casillas de análisis y observaciones. Igualmente se solicitó a la Oficina de Planeación y Sistemas su publicación en la intranet dentro de la carpeta correspondiente.
https://drive.google.com/drive/folders/1N3Si_6MKCIPynELiA2k2E432apa4ippd</t>
  </si>
  <si>
    <t>FILA_41</t>
  </si>
  <si>
    <t>34 SUSCRIPCIÓN DEL PLAN DE MEJORAMIENTO</t>
  </si>
  <si>
    <t>NC AT 06-2022</t>
  </si>
  <si>
    <t xml:space="preserve"> El proceso de Atención al Ciudadano, no cumple con el literal a) del numeral 9.3.2 Entradas de la Revisión por la Dirección; por cuanto, en el primer informe de revisión por la dirección del segundo semestre de 2021, en relación a las acciones de mejora no se observa que tengan programada fechas para su ejecución, colocando en duda que todas las oportunidades de mejora se tomen como medio para mejor el cumplimiento de los objetivos de proceso y del sistema.</t>
  </si>
  <si>
    <t>Las acciones de mejora ya se encontraban en ejecución por pate del proceso para el momento en que se presentó el informe.</t>
  </si>
  <si>
    <t>Lograr la ejecución de las acciones de mejora propuestas en el informe de Revisión por la Dirección del II semestre de 2021.</t>
  </si>
  <si>
    <t>Acciones de mejora ejecutadas.</t>
  </si>
  <si>
    <t>Ya fue diligenciado el FORMATO REPORTE DE NO CONFORMIDAD PEMYMOPSFO15, para el debido cierre de este hallazgo y se remitio a los correos: karen.canizales@fps.gov.co;  jhoan.briceno@fps.gov.co                                                El 29 de marzo 2023 y nuevamente el 23 de junio de 2023
Evidencia en el sigueinte link: https://drive.google.com/drive/folders/1FlA3_fMnALn3MoeQ5oJ3H6QbfYdYDwGv?usp=sharing</t>
  </si>
  <si>
    <t>FILA_256</t>
  </si>
  <si>
    <t>5 ICONTEC 2022</t>
  </si>
  <si>
    <t>La organización no conserva información documentada de lo que realizan los procesos (Atención al ciudadano) de acuerdo con lo planificado.
 ISO 9001:2015 - 4.4.2 b)</t>
  </si>
  <si>
    <t>Porque las áreas involucradas no participaron en la actualización del procedimiento – trazabilidad- e hicieron caso omiso a la socialización.</t>
  </si>
  <si>
    <t xml:space="preserve">EXTERNA </t>
  </si>
  <si>
    <t>Realizar mesa de trabajo con los procesos involucrados (GESTIÓN DE SERVICIOS DE SALUD, GESTIÓN DE PRESTACIONES
ECONÓMICAS, GESTIÓN RECURSOS
FINANCIEROS, ASISTENCIA JURÍDICA y
OTRAS) para concluir y definir la actualización
del PROCEDIMIENTO PARA LA RECEPCIÓN,
CONTROL Y GESTIÓN DE LAS PQRSD
RECIBIDAS POR LA ENTIDAD COD.
MIAACGCDPT02.</t>
  </si>
  <si>
    <t>Acta etapa de trazabilidad</t>
  </si>
  <si>
    <t>FILA_257</t>
  </si>
  <si>
    <t>Actualizar y socializar el procedimiento PARA
LA RECEPCIÓN, CONTROL Y GESTIÓN DE
LAS PQRSD RECIBIDAS POR LA ENTIDADMIAACGCDPT02 V2, aclarando y precisando
sobre cuáles son los trámites y/o solicitudes que
deben ser registrados en bases de datos</t>
  </si>
  <si>
    <t xml:space="preserve">PROCEDIMIENTO
ACTUALIZADO Y
SOCIALIZADO
</t>
  </si>
  <si>
    <t xml:space="preserve">31/3/2023
</t>
  </si>
  <si>
    <t>ES REPORT NO ES ACORDE A LA PLANEACION DEL PROCESO.</t>
  </si>
  <si>
    <t>FILA_259</t>
  </si>
  <si>
    <t xml:space="preserve">Registrar en el sistema de gestión de PQRSD y
hacer gestión de los radicados Rad.
202202100005712 del 13 de enero de 2022
Rad. 202202200360402 del 26 octubre 2022
Rad. 202202200360712 del octubre 26 de 2022
</t>
  </si>
  <si>
    <t xml:space="preserve">Dar cumplimiento al literal de la norma evaluada </t>
  </si>
  <si>
    <t>Registro de PQRSD
Oficios de respuesta a las
solicitudes</t>
  </si>
  <si>
    <t xml:space="preserve">31/12/2022
</t>
  </si>
  <si>
    <t>FILA_274</t>
  </si>
  <si>
    <t>8 ICONTEC 2022</t>
  </si>
  <si>
    <t>La organización en el proceso de Gestión de prestaciones económicas y Atención al ciudadano no implementa actividades de seguimiento y medición en las etapas apropiadas para verificar que se cumplen los criterios para el control de los procesos o sus salidas, y los criterios de aceptación para los productos y servicios. REQUISITOS:
8.5.1 c - 9001:2015</t>
  </si>
  <si>
    <t>1) Limitación contractual para la realización de actividades elacionadas con los conceptos de (i) sustitución pensional; (ii) prórroga por estudio; (iii) acogimiento ley 1204 de 2008 (IV) Auxilio
Funerario. 2) Falta de integración en la gestión del proceso de contratación (disponibilidad de recursos) entre áreas. 3) No se realiza el cumplimiento del proceso de respuesta y aplicación de controles por parte del Fondo de Pasivo Social de Ferrocarriles Nacionales de Colombia y del prestador de servicios de salud (SUMMIMEDICAL).</t>
  </si>
  <si>
    <t>Reiterar la solicitud software que contenga un
sistema estandarizado de gestión de peticiones,
quejas, reclamos, sugerencias y denuncias que
permita la recepción, el análisis, el trámite y la
solución oportuna y efectiva de las PQRDS por
los diferentes canales de atención (telefónico,
virtual, presencial, entre otros).</t>
  </si>
  <si>
    <t xml:space="preserve">Memorando solicitud
implementación módulo
</t>
  </si>
  <si>
    <t>En virtud del contrato 442 del 2022 se realizo la adquisición del sofware necesario para el mejoramiento de la oportuna atención de las PQRSD, por cuanto se tendrá un control completo del proceso y de los documentos que se generan, además permitirá la generación de consecutivos independientes para PQRS y la configuración de los tipos de Radicado de entrada, tambien contiene un modulo de de PQRS Web, lo que permite la formulación de manera anónima y el registro a ciudadanos que desen ser identificados y así formular sus solicitudes desde internet o actualizar sus datos personales.                                                                                                        Evidencia en el siguiente link: https://drive.google.com/drive/folders/1WjrDJekynkagavh3kGm_hedPrXya1I7d?usp=sharing</t>
  </si>
  <si>
    <t>FILA_275</t>
  </si>
  <si>
    <t>Realizar mesa de trabajo con los procesos
involucrados del PROCEDIMIENTO PARA LA
RECEPCIÓN, CONTROL Y GESTIÓN DE LAS
PQRSD RECIBIDAS POR LA ENTIDAD COD.
MIAACGCDPT02, con el fin establecer por parte
del proceso servicios de salud las
modificaciones que se necesitan de acuerdo a
los requerimientos normativos y técnico y
registrarlos en el acta, y con esto agotar la etapa
de trazabilidad.</t>
  </si>
  <si>
    <t>De acuerdo a los compromisos establecidos en la visita que se realizo el pasado 29 de marzo a los procesos de asesoria jurídica (grupo de tutelas), gestion de servicios de salud y subdirección financiera,  se hace necerario ajustar el procedimiento con las observaciones  que se encuentren necesarias.                                                         Evidencia en el siguiente link: https://drive.google.com/drive/folders/1F9LQnOMcd9b6LzWjahaVSct6I-bM8-BV?usp=sharing</t>
  </si>
  <si>
    <t>FILA_42</t>
  </si>
  <si>
    <t>CI00915</t>
  </si>
  <si>
    <t>Incumplimiento la metodologia establecida por Gestion Documental; la bandeja de impresión "340" del aplicativo ORFEO se encuentra con 1.304 radicados pendientes sin 4 chulos; 73 radicados del 2012, 639 radicados 2013, 499 radicados del año 2014 y 93 radicados pendeintes de la vigencia 2015.</t>
  </si>
  <si>
    <t>Falta de personal para digitalizar.</t>
  </si>
  <si>
    <t>GESTION PRESTACIÓN SERVICIOS SALUD</t>
  </si>
  <si>
    <t>AUDITORIA CONTROL INTERNO</t>
  </si>
  <si>
    <t>Solicitar a Talento Humano un funcionario adicional para que se dedique a esta labor, enviando Memorando.</t>
  </si>
  <si>
    <t>Mantener al dia las bandeja de impresión.</t>
  </si>
  <si>
    <t>Obtener un 100% en el cumplimiento de la digitalizacion de los documentos</t>
  </si>
  <si>
    <t>Bandejas de ORFEO actualizadas al 100%</t>
  </si>
  <si>
    <t>Se envia trámite de cierre en el FORMATO SOLICITUD DE ACCIONES CORRECTIVAS O PREVENTIVAS COD: PEMYMOPSFO15 
Sin embargo y por correo enviado por el Profesional de Apoyo de la Oficina de Planeación y Sistemas, informa que el formato se encuentra en estudio por parte de la Dra. Yaneth. Hasta el momento no se ha recibido respuesta alguna. 
Evidencias encontradas: 
https://drive.google.com/drive/u/1/folders/1s234_GAh0STuCm5fxY1w8AkANHsoX69k</t>
  </si>
  <si>
    <t>FILA_43</t>
  </si>
  <si>
    <t>CI02115</t>
  </si>
  <si>
    <t xml:space="preserve"> Incumplimiento de la metodología establecida por el proceso de Gestión Documental; la bandeja de impresión 341 se encuentran con “292” radicados del aplicativo ORFEO sin la aplicación del 4 (cuarto) chulo.</t>
  </si>
  <si>
    <t>Se estan presentando devoluciones de correspondencia debido a que la base de dato del sistema ORFEO no se esta actualizando constantemente, y no se le esta realizando seguimiento a la empresa de correo certificado 472.</t>
  </si>
  <si>
    <t>Realizar mesa de trabajo para establecer los responsables para realizar el seguimiento a la empresa 472 y quien sera el responsable de realizar la actualizacion de la base de dato frente a la correspondencia devuelta.</t>
  </si>
  <si>
    <t>Mantener la bandeja de impresión del sistema orfeo correspondiente al proceso de Gestion servicio Salud (Division Central) actualizada</t>
  </si>
  <si>
    <t>Acta de mesa de trabajo donde se defina los responsables de la gestion frente a la correspondencia devuelta.</t>
  </si>
  <si>
    <t>Acta</t>
  </si>
  <si>
    <t>Se envia trámite de cierre en el FORMATO SOLICITUD DE ACCIONES CORRECTIVAS O PREVENTIVAS COD: PEMYMOPSFO15 
Sin embargo y por correo enviado por el Profesional de Apoyo de la Oficina de Planeación y Sistemas, informa que el formato se encuentra en estudio por parte de la Dra. Yaneth. Hasta el momento no se ha recibido respuesta alguna. 
Evidencias encontradas: 
https://drive.google.com/drive/u/1/folders/14HjtKTV_inZGRvLeaqaFDLU5JjeD5g1-</t>
  </si>
  <si>
    <t>FILA_44</t>
  </si>
  <si>
    <t>Dentro de la bandeja de impresión del aplicativo ORFEO se encuentran radicados correspondientes a funcionarios que se retiraron de la entidad.</t>
  </si>
  <si>
    <t>GESTION SERVICIOS SALUD</t>
  </si>
  <si>
    <t>INTERNA</t>
  </si>
  <si>
    <t>Enviar listado de los radicados correspondientes a funcionarios retirados al responsable del proceso de Gestion Documental para que estos casos sean analizados por el comité de archivo para definir la finalizacion del tramite.</t>
  </si>
  <si>
    <t>Listado de radicados para el comité de archivo</t>
  </si>
  <si>
    <t>Listado de radicados</t>
  </si>
  <si>
    <t>Mediante Radicado No. GITGPSS - 202203200102303 se comunica a la Oficina de Control Interno las observaciones al informe preliminar - auditoria proceso GIT de Prestaciones de Servicios de Salud - Bogotá; especificamente para el presente hallazgo: 
El hallazgo CI00915 corresponde a la vigencia del año 2015, para lo cual la Coordinación actual no sabe qué manejó se le dio a la metodología establecida por Gestión Documental, sin embargo y en aras de dar una solución efectiva se ha estado trabajando con los radicados pendientes. Así las cosas y de acuerdo al trabajo desarrollado hasta la fecha desde la Coordinación GIT Prestación Gestión Servicios de Salud se encuentran que los funcionarios responsables de los radicados pendientes no están en la Entidad y no existe forma de ubicar los oficios Actualmente desde la Coordinación se está manejando el procedimiento de seguimiento para cumplir con la metodología establecida por Gestión Documental. Sin embargo y dadas las razones
anteriormente fundadas, se requiere que, desde la Oficina de Planeación y Sistemas se establezcan los lineamientos a seguir porque con lo que actualmente se cuenta no se puede reformular ni mucho menos reprogramar acciones de mejora. pendientes de la vigencia 2015.
Evidencias encontradas: https://drive.google.com/drive/folders/1dZK3RY8RSQnp62VG_iVfaaAphfdhSihz</t>
  </si>
  <si>
    <t>FILA_45</t>
  </si>
  <si>
    <t>CI02315</t>
  </si>
  <si>
    <t>Se evidencia extemporaneidad en la contestación de 32 quejas de SUPERSALUD del mes de abril y mayo de 2015; igualmente se evidencia 9 quejas vencidas sin respuesta y algunas respuestas no se encuentran asociadas al radicado</t>
  </si>
  <si>
    <t>Se aumento el numero de quejas debido a cambio de la contratista prestadora del servicio de salud.</t>
  </si>
  <si>
    <t>Dar respuesta a la totalidad de las quejas</t>
  </si>
  <si>
    <t>Contar con el personal capacitado para darle respuesta al 100% de las quejas allegadas dentro de los terminos establecidos por ley.</t>
  </si>
  <si>
    <t>100% de las quejas con su respuesta.</t>
  </si>
  <si>
    <t>Respuestas a quejas</t>
  </si>
  <si>
    <t xml:space="preserve">Con respecto a las 32 quejas de SUPERSALUD del año 2015; se informa que las 32 quejas fueron contestadas. Para efectos de lo anterior se adjunta el FORMATO DE REPORTE MENSUAL DEL REGISTRO Y SEGUIMIENTO DE PETICIONES, QUEJAS, RECLAMOS SUGERENCIAS Y/O FELICITACIONES, DENUNCIAS (PQRSD). Así mismo, importante indicar que mediante formato PEMYMOPSFO15 se relaciona y se solicita el cierre del hallazgo y la Oficina de Planeación y Sistemas mediante memorando No. OPS - 202201200042683 solicita a la Oficina de Control Interno trámite de acciones de mejora al 100% por declaratoria de eficacia y cierre de las mismas.
Evidencias encontradas: https://drive.google.com/drive/folders/155aKQ6jxqVTLdW4xvZF2zrSJyR0cNzWn
</t>
  </si>
  <si>
    <t>FILA_46</t>
  </si>
  <si>
    <t>CI05515</t>
  </si>
  <si>
    <t>Se evidencia incumplimiento en las metas y acciones programadas en el Plan de Mejoramiento Institucional  y Plan de Manejo de Riesgos.</t>
  </si>
  <si>
    <t>Por que la Coordinadora del GIT quien es la encargada permanecio un largo tiempo incapacitada y no se designo un funcionario responsable de cumplir con sus funciones?</t>
  </si>
  <si>
    <t>Establecer un plan operativo dentro del proceso de salud donde se identifiquen las acciones de mejora a ejecutar de los diferentes planes institucionales.</t>
  </si>
  <si>
    <t>Dar cumplimiento a las metas establecidas dentro del Plan de Mejormaiento Institucional mediante la ejecucion del plan operativo.</t>
  </si>
  <si>
    <t>Lograr el cumplimiento de las metas vencidas establecidas dentro del plan de mejoramiento institucional.</t>
  </si>
  <si>
    <t>Cumplimiento de las acciones vencidas dentro del PMI</t>
  </si>
  <si>
    <t>Con respecto a esta actividad y realizando un análisis de las acciones que estan vencidas dentro del plan de mejoramiento institucional, se reiterará el memorando para cierre de la actividad así: 
- Comunicación a Dirección a través de memorando GITGPSS - 202103200126913 SOLICITUD PARA TRAMITAR CIERRE DE HALLAZGOS: CI02715 Y CI02519 (ORGANIZACIÓN DEL ARCHIVO)
- Radicado No. GITGPSS - 202203200102303 se comunica a la Oficina de Control Interno las observaciones al informe preliminar - auditoria proceso GIT de Prestaciones de Servicios de Salud 
- Comunicación a Dirección a través de memorandos: GITGPSS - 202203200100963 y GITGPSS - 202203200101153 de fecha 19 de diciembre de 2022.
Evidencias encontradas: https://drive.google.com/drive/folders/1WbEbA_jjNOYgXxY9nq-Wpq_GBNf-3Z0K</t>
  </si>
  <si>
    <t>FILA_47</t>
  </si>
  <si>
    <t>CI05616</t>
  </si>
  <si>
    <t>Se evidencia extemporaneidad en la respuesta a Quejas de SUPERSALUD, en atención a que el Contratista no da respuesta en oportunidad.</t>
  </si>
  <si>
    <t>El contratista no suministra la informacion necesari para responderlas quejas en terminos de oportunidad.</t>
  </si>
  <si>
    <t>SERVICIOS DE SALUD 
(OFICINA MEDELLIN)</t>
  </si>
  <si>
    <t>Aditoria de Control Interno</t>
  </si>
  <si>
    <t>Solicitar mediante circular al contratista el cumplimiento del anexo 4 del pliego de condiciones.</t>
  </si>
  <si>
    <t>Lograr que los contratistas del servicio de salud entreguen de manera oportuna la informacion para la adecuada contestacion de las PQRSD.</t>
  </si>
  <si>
    <t>Alcanzar un aumento en la contestacion de las PQRSD de la supersalud.</t>
  </si>
  <si>
    <t>Aumentar  la contestacion de las quejas al 75% del total allegado.</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</si>
  <si>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</si>
  <si>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FILA_48</t>
  </si>
  <si>
    <t>CI05916</t>
  </si>
  <si>
    <t>Se evidencia extemporaneidad en la respuesta a PQRDS, a la fecha del seguimiento se encuentran 77 quejas pendientes en atención a que el Contratista no da respuesta.</t>
  </si>
  <si>
    <t>SERVICIOS DE SALUD 
(OFICINA BUCARAMANGA)</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</si>
  <si>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</si>
  <si>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FILA_49</t>
  </si>
  <si>
    <t>CA01815</t>
  </si>
  <si>
    <t>Se evidencia procedimientos de valoracion medico- laboral por salud. Version 01. Fecha 30/06/2011. Codigo: MIGSSSGSSPT25. El procedimiento se encuentra desactualizado.</t>
  </si>
  <si>
    <t>Desactualizacion del Procedimiento.</t>
  </si>
  <si>
    <t>SERVICIOS DE SALUD (CARTAGENA)</t>
  </si>
  <si>
    <t>Actualizar el Procedimiento.</t>
  </si>
  <si>
    <t>Mantener actualizado elo SIG</t>
  </si>
  <si>
    <t>Actualizacion del 100% los Documento del SIG.</t>
  </si>
  <si>
    <t>Procedimiento actualizado</t>
  </si>
  <si>
    <t xml:space="preserve">El procedimiento de valoración medico laboral por salud se encuentra aprobado mediante sesión 18 del Comité Institucional Gestión y Desempeño -13122021  y socializada mediante resolucion 2487 de 2021   (100%)
Evidencias encontradas: 
https://drive.google.com/drive/folders/132wLEnIGTCFUXjeHI7N40-QFvf0wXRx2
</t>
  </si>
  <si>
    <t>FILA_50</t>
  </si>
  <si>
    <t>CI06416</t>
  </si>
  <si>
    <t>Se evidencia extemporaneidad en algunas de las respuestas a las PQRDS allegadas a la Oficina de Cartagena y emitidas por la SUPERSALUD.</t>
  </si>
  <si>
    <t>Auditoria de control interno</t>
  </si>
  <si>
    <t>Con respecto a las respuestas de PQRDS, se informa que las mismas fueron contestadas en su totalidad. El hallazgo corresponde al año 2016, en la actualidad no se encuentra abierto ningún requerimiento por PQRSD de la Supersalud 
Ahora bien desde el proceso de  salud se definieron puntos de control adicionales que permiten seguimiento e intervención a las PQRS que no son contestadas oportunamente por el contratista, que incluye el reporte a la Dirección General del Fondo en caso de no respuesta   
Evidencias encontradas: https://drive.google.com/drive/u/0/folders/1G97oJbvhBWZZopv2-P2II_YgrAQWODL4
https://drive.google.com/drive/u/0/folders/1i46XiWxFIiKJT9-pL761w0n-gv5CKfLX</t>
  </si>
  <si>
    <t>FILA_51</t>
  </si>
  <si>
    <t>CI02715, CI02519</t>
  </si>
  <si>
    <t>NO SE EVIDENCIA ORGANIZACIÓN DE LA GESTION DOCUMENTAL TANTO FISICA COMO VIRTUAL CARECE DE FOLIACION , CREACION DE EXPEDIENTES VIRTUALES, ORGANIZACIÓN SEGÚN TRD, MARBETES, ROTULOS, IDENTIFICACION DE ARCHIVADORES, ETC. ASI MISMO NO SE ESTÀ UTILIZANDO EL APLICATIVO ORFEO PARA EL MANEJO ADECUADO DEL ARCHIVO DE GESTION.</t>
  </si>
  <si>
    <t>NO UTILIZACION DEL APLICATIVO ORFEO DESDE LA VIGENCIA DE SU INICIO EN LA ENTIDAD POR CARECER DEL SERVICIO DE INTERNET Y DESPUES DE SU INSTALACION LOS CONSTANTES CORTES DEL SERVICIO EN LA OFICINA</t>
  </si>
  <si>
    <t>GESTION SERVICIOS SALUD (TUMACO)</t>
  </si>
  <si>
    <t>AUDITORIA DE CONTROL INTERNO</t>
  </si>
  <si>
    <t xml:space="preserve">SE SOLICITO AL GIT SERVICIOS ADMINISTRATIVOS PARA LA ISNTALACION DEL SERVICIO DE INTERNET Y A LA GIT GESTION TALENTO HUMANO PARA SOLICITAR LA REINDUCION E INSTALACION DEL APLICATIVO ORFEO POR MEDIO DE LA CAPACITACION DE UN FUNCIONARIO QUE VENDRIA A TUMACO A DARNOS LA REINDUCCION DEL APLICATIVO. </t>
  </si>
  <si>
    <t>OBTENER REINDUCCION DEL APLICATIVO ORFEO Y ORGANIZACIÓN  DE LA GESTION DOCUMENTAL TANTO FISICA COMO VIRTUAL PARA EL MANEJO ADECUADO DEL ARCHIVO DE GESTION Y ASI CUMPLIR CON LOS PROCEDIMIENTO DEL PROCESO  Y EN LAS METODOLOGIAS ESTABLECIDAS PARA EL F.P.S.</t>
  </si>
  <si>
    <t xml:space="preserve">CUMPLIMIENTO DE LOS PROCEDIMIENTOS DE LOS PROCESO Y LAS METODOLOGIAS ESTABLECIDAS PARA EL F.P.S. </t>
  </si>
  <si>
    <t>ARCHIVO ACTUALIZADO TANTO FISICO COMO VIRTUAL SEGÚN COMO LO ESTABLECE LA NORMA DEL ARCHIVO DE GESTION.</t>
  </si>
  <si>
    <r>
      <t xml:space="preserve">La organización fisica del archivo no se ha podido realizar dado que desde el año 2020 se viene realizando desde casa de la mayoria de los funcionarios y la misma requiere para su desarrollo y culminación trabajo presencial. A través de memorando GITGPSS - 202203200038983 (se explica que "No es posible, con la situación actual establecer,  reprogramación ni reformulación del hallazgo debido a las razones anteriormente fundadas, sin embargo se enviará un oficio a  la Dirección General y a Secretaria General para establecer e informar que desde un principio no se estableció un seguimiento permanente y oportuno a la  organización de la gestión documental (tanto física como virtual), que desde la Coordinación se reiterará la posición de que </t>
    </r>
    <r>
      <rPr>
        <b/>
        <u/>
        <sz val="14"/>
        <rFont val="Calibri"/>
        <family val="2"/>
      </rPr>
      <t>no es posible comprometer con los funcionarios actuales para dar cumplimiento en su totalidad al hallazgo</t>
    </r>
    <r>
      <rPr>
        <sz val="14"/>
        <rFont val="Calibri"/>
        <family val="2"/>
      </rPr>
      <t>, y que por tanto, es necesario si ellos lo consideran, contratar a las personas necesarias para que se dediquen a esta labor por tratarse de archivo desordenado anterior a la responsabilidad de la actual Coordinación. Actualmente, se está realizando un seguimiento permanente a la documentación de todas las regionales, para evitar posibles hallazgos relacionados con la gestión documental. En el link se encuentra el memorando.
Se puede evidenciar en el GIT Gestión Servicios de Salud. 
 Evidencias: https://drive.google.com/drive/folders/1TfK_Vmbsu7nXsBaf_2TFIEIsyLLTC4Mc</t>
    </r>
  </si>
  <si>
    <t>FILA_52</t>
  </si>
  <si>
    <t>CI032020</t>
  </si>
  <si>
    <t xml:space="preserve">"1- Revisado el mapa de procedimientos disponible en el sitio web: http://132.255.23.82/sipnvo/mapa.asp?sq=2003212 Se observa que los siguientes procedimientos no han sido actualizados: 
  MIGSSSPSPT22 REPORTE Y CONTROL ADICIONALES NO COMPENSADOS, MIGSSGSSPT07 AUTORIZACION DE PAGO POR SERVICIOS DE URGENCIAS A IPS
 MIGSSSPSPT29 RECONOCIMIENTO Y LIQUIDACION DE INCAPACIDADES Y LICENCIAS MATERNIDAD 
MIGSSGSSPT25 VALORACIONES MEDICO LABORALES POR SALUD
MIGSSGSSPT09 REALIZACION DE INFORMES DE GESTION, MIGSSGSSPT13 CARNETIZACION REPRESENTANTES DE USUARIOS SERVICIOS DE SALUD
MIGSSGSSPT05 SEGUIMIENTO MENSUAL A CONTRATOS PRESTACION DE SERVICIOS DE SALUD, MIGSSGSSPT10 REALIZACIÓN COMITÉ DE EVALUACIÓN DE SERVICIOS DE SALUD
MIGSSGSSPT10 REALIZACIÓN COMITÉ DE EVALUACIÓN DE SERVICIOS DE SALUD, MIGSSGSSPT04 REALIZACIÓN COMITÉ AD HOC
MIGSSSPSPT06  AUTORIZACION DE SERVICIOS Y PAGO A CONTRATISTAS POR PRESTACIONES DE SALUD ORDENADOS POR FALLOS DE TUTELA, MIGSSSPSPT30 TRAMITE DE TUTELA POR CONCEPTOS DE SERVICIOS DE SALUD
MIGSSSPSPT28 REEMBOLSO – EXAMANES VALORACIONES MEDICAS.
"              </t>
  </si>
  <si>
    <t>1. Actualización del procedimiento MIGSSGSSPT25 VALORACIONES MEDICO LABORALES POR SALUD 
2. Se enviará oficio a Oficina de Planeación y Sistemas solicitando la actualización de la pagina web publicando los procedimientos actualizados y la eliminación de los que fueron solicitados y autorizados por no tener aplicación. 
3. Se enviará oficio a Oficina Jurídica solicitando definir el Procedimiento de Tramite de Tutelas para la eliminación del Procedimiento MIGSSSPSPT30 TRAMITE DE TUTELA POR CONCEPTOS DE SERVICIOS DE SALUD del GIT de Salud que ya no tiene aplicación .</t>
  </si>
  <si>
    <t>Lograr la publicación de los procedimientos actualizados previamente mediante Comité Institucional de Gestión y Desempeño</t>
  </si>
  <si>
    <t>Garantizar el cumplimiento de los objetivos del proceso mediante la publicación de los procedimientos actualizados</t>
  </si>
  <si>
    <t>1. El procedimiento de valoración medico laboral por salud se encuentra aprobado mediante sesión 18 del Comité Institucional Gestión y Desempeño -13122021 (100%)
Evidencias encontradas: https://drive.google.com/drive/folders/1uRXT6uZ_srDRBM6PxuRfP9xMw76lOJtB 
https://drive.google.com/drive/folders/1_Cobs7w7Hnm6H1Xgpg8AXoGAZVr9F3jY
2. Se ha solicitado a la Oficina de Planeación y Sistemas la actualización de la página Web publicando los procedimientos actualizados por no tener aplicación y la eliminación de los que no son utilizados por cambios en normatividad. 
Evidencias encontradas: 
https://drive.google.com/drive/folders/1xdzTA4hjLWM-PhLg9U_lvrthiCvV_OVF
3. Desde la Oficina Asesora Jurídica se actualizó el PROCEDIMIENTO DE TRÁMITE ACCIONES DE TUTELA INTERPUESTOS CONTRA FPS- FNC el cual  fue aprobado en el Comité Institucional de Gestión y Desempeño con el acta 018 y  Resolución 2316 del 31/12/2020.  
Evidencias encontradas: 
https://drive.google.com/drive/folders/1zv7q_-m8u8U6hWruFL451RzlHtFcAtnj</t>
  </si>
  <si>
    <t>El link funciona adecuadamente y contiene las evidencias descritas. Se recomienda tramitar para cierre en el FORMATO SOLICITUD DE ACCIONES CORRECTIVAS O PREVENTIVAS COD: PEMYMOPSFO15 debidamente firmado</t>
  </si>
  <si>
    <t>FILA_53</t>
  </si>
  <si>
    <t>CI042020</t>
  </si>
  <si>
    <t xml:space="preserve">Revisado el Plan de Mejoramiento Institucional en la fila 22 se observa un compromiso del GIT auditado respeto a la respuesta de la totalidad de las quejas provenientes de la Supersalud, y con un avance en la labor de 90%. Revisada la evidencia entregada se encuentra que los radicados: 20192200028677, 20192200032297, 20192200040747, 20192200040817, 20192200040857, 20192200041127, 20192200041157, 20192200041217, 2192200041327, 20192200041357, 20192200041407, 20192200041577, 20192200043607 no cuentan con respuesta a la fecha del reporte de la evidencia
</t>
  </si>
  <si>
    <t xml:space="preserve">Revisión base de datos de p,q,r,s por regional que han sido solucionadas por los contratistas al cierre de cada trimestre con Oficina de Atención al usuario. 
Proyecto de oficio para firma del Subdirector de Prestaciones Sociales dirigido al contratista solicitando gestión de solución y respuesta de las quejas sin solución oportuna </t>
  </si>
  <si>
    <t>Lograr que los contratistas del servicio de salud entreguen de manera oportuna la información para la adecuada contestación de las PQRSD.</t>
  </si>
  <si>
    <t>Base de datos PQRS por regional. 
Evidencias: https://drive.google.com/drive/u/1/folders/1Aoo9S3jTFtbXJs1B26szD7ZPKD54x3_J</t>
  </si>
  <si>
    <t>FILA_54</t>
  </si>
  <si>
    <t>CI052020</t>
  </si>
  <si>
    <t>Incumplimiento la metodología establecida por Gestión Documental; la bandeja de impresión "340" del aplicativo ORFEO se encuentra con 2124 radicados pendientes sin 4 chulos; 25 radicados del 2012, 100 radicados 2013, 111 radicados del año 2014, 156 radicados pendientes de la vigencia 2015, 95 radicado del año 2016, 3 radicados del año 2018, 646 del año 2019, y 980 radicados del año 2020.</t>
  </si>
  <si>
    <t>1. Reiterar oficio dirigido a la Oficina de Atención al Ciudadano solicitando tramitar los radicados que no cuentan con imagen disponible.
2. Correo a  funcionarios actuales que tienen documentos de Orfeo  sin imagen para que realicen el cargue de las imágenes y la solicitud del cuarto chulo a Gestión Documental, dejando al día sus carpetas</t>
  </si>
  <si>
    <t>Obtener un 100% en el cumplimiento de la digitalización de los documentos</t>
  </si>
  <si>
    <t>Reiteración oficio para el trámite de los radicados que no cuentan con imagen.
Evidencias encontradas: 
https://drive.google.com/drive/u/0/folders/1G97oJbvhBWZZopv2-P2II_YgrAQWODL4</t>
  </si>
  <si>
    <t>SE EVIDENCIA LA GESTION REALIZADA Y SU SOPORTES, SE RECOMIENDA DARLE CELERIDAD A LA FINALIZACIOND E LA ACCION YA QUE ESTA SE ENCUENTRA VENCIDA</t>
  </si>
  <si>
    <t>FILA_55</t>
  </si>
  <si>
    <t>CI112022</t>
  </si>
  <si>
    <t>Una vez verificado el enlace https://drive.google.com/drive/folders/1GMerWYCgAFh6_1v91Cm7VPxpW-L55_Vi punto 3 y el link de Intranet https://intranet.fps.gov.co/directorio-telefonico. Control
Interno procede a la verificación del directorio general, se observa que se encuentra el GIT Prestación de Servicios – Bucaramanga, se evidencia que el directorio publicado en la Intranet no se
encuentra actualizado, ya que una vez revisada la información reportada por la Oficina - Bucaramanga, se observa 2 funcionarios y en el directorio se encuentra solo 1 funcionario. Lo anterior se
evidencia la no confiabilidad de la información y en contravía en lo dispuesto al Manual Operativo del Modelo Integrado de Planeación y Gestión Versión 4 pagina 122 y 123, que trata de la
confiabilidad de la información del componente: Información y Comunicación. Se adjunta captura de pantalla.</t>
  </si>
  <si>
    <t>Porque no hay un responsable asignado a la actividad de actualizacion del directorio y se desconocia el
procedimiento PUBLICACIÓN Y ACTUALIZACIÓN DE INFORMACIÓN EN MEDIOS ELECTRÓNICOS (PAGINA
WEB - INTRANET)</t>
  </si>
  <si>
    <t>GESTION SERVICIOS DE SALUD
 OFICINAS:
BUCARAMANGA</t>
  </si>
  <si>
    <t>Actualizar el directorio de la oficina Bucaramanga del FPS-FCN.</t>
  </si>
  <si>
    <t xml:space="preserve">Mantener actualizado el directorio de todas las Oficinas del FPSFNC </t>
  </si>
  <si>
    <t>1. Actualizar el directorio de la oficina Bucaramanga  del FPS-FCN.</t>
  </si>
  <si>
    <t>DIRECTORIO ACTUALIZADO BUCARAMANGA</t>
  </si>
  <si>
    <t>Al respecto, es preciso indicar que se solicó a la Oficina de Planeación y Sistemas y al GIT Talento Humano la actualización del directorio telefonico de la Oficina de Bucaramnga con las funcionarias Alejandra Santos y Clemencia, respectivamente. 
Se solicitó adelantar la actualización del directorio incluyendo la información remitida desde Bucaramanga, de acuerdo a las competencias del Gestión de Talento Humano se actualiza el Directorio institucional  en los siguientes medios:
Página web - Atención a la ciudadanía : https://www.fps.gov.co/noticias/atencion-y-servicios-a-la-ciudadania/115
Pagina web - Directorio general funcionarios FPS: https://www.fps.gov.co/corporativo/directorio-general-funcionarios-fps/192
Pagina web - Directorio funcionarios principales: https://www.fps.gov.co/corporativo/directorio-funcionarios-principales/193
Pagina web - Directorio de contratistas FPS: https://www.fps.gov.co/corporativo/directorio-de-contratistas-fps/221
Intranet: http://intranet.fps.gov.co/  Directorio Telefonico
En cada uno de los links, se suministró la información por cada persona encargada. 
Evidencias encontradas: https://drive.google.com/drive/folders/1x5deZv6cObVq6ZauWGGwSJsvuwW779yy</t>
  </si>
  <si>
    <t>FILA_56</t>
  </si>
  <si>
    <t xml:space="preserve">Una vez verificado el enlace https://drive.google.com/drive/folders/1GMerWYCgAFh6_1v91Cm7VPxpW-L55_Vi punto 3 y el link de Intranet https://intranet.fps.gov.co/directorio-telefonico. Control Interno procede a la verificación del directorio general, se observa que se encuentra el GIT Prestación de Servicios – Magdalena, se evidencia que el directorio publicado en la Intranet no se encuentra actualizado, ya que una vez revisada la información reportada por la Oficina - Barranquilla, se observa 3 funcionarios y en el directorio se encuentran solo 2 funcionarios. Lo anterior se evidencia la no confiabilidad de la información y en contravía en lo dispuesto al Manual Operativo del Modelo Integrado de Planeación y Gestión Versión 4 pagina 122 y 123, que trata de la confiabilidad de la  información del componente: Información y Comunicación. </t>
  </si>
  <si>
    <t>GESTION SERVICIOS DE SALUD
 OFICINAS:
BARRANQUILLA
BUCARAMANGA
CARTAGENA</t>
  </si>
  <si>
    <t>Actualizar el directorio en las oficinas del FPS-FCN cumplimiento con el procedimiento PUBLICACIÓN Y ACTUALIZACIÓN DE INFORMACIÓN EN MEDIOS ELECTRÓNICOS (PAGINA WEB - INTRANET)</t>
  </si>
  <si>
    <t>3. Solicitar a la Oficina Asesora de Planeacion y Sistemas capacitacion sobre el procedimiento  PUBLICACIÓN Y ACTUALIZACIÓN DE INFORMACIÓN EN MEDIOS ELECTRÓNICOS (PAGINA WEB - INTRANET)</t>
  </si>
  <si>
    <t xml:space="preserve">LISTA DE ASISTENCIA </t>
  </si>
  <si>
    <t>Se solicitó mediante correo electrónico capacitación (es) sobre el PUBLICACIÓN Y ACTUALIZACIÓN DE INFORMACIÓN EN MEDIOS ELECTRÓNICOS (PAGINA WEB - INTRANET)
Evidencias encontradas:  https://drive.google.com/drive/folders/1hdEFnhT3zUEAnEO-_Lp7DK01r2qIl4LI</t>
  </si>
  <si>
    <t>FILA_57</t>
  </si>
  <si>
    <t>CI122022</t>
  </si>
  <si>
    <t>Una vez verificado el enlace https://drive.google.com/drive/folders/1GMerWYCgAFh6_1v91Cm7VPxpW-L55_Vi punto 3 y el link de Intranet https://intranet.fps.gov.co/directorio-telefonico. Control
Interno procede a la verificación del directorio general, se observa que se encuentra el GIT Prestación de Servicios – Magdalena, se evidencia que el directorio publicado en la Intranet no se
encuentra actualizado, ya que una vez revisada la información reportada por la Oficina - Barranquilla, se observa 3 funcionarios y en el directorio se encuentran solo 2 funcionarios. Lo anterior se
evidencia la no confiabilidad de la información y en contravía en lo dispuesto al Manual Operativo del Modelo Integrado de Planeación y Gestión Versión 4 pagina 122 y 123, que trata de la
confiabilidad de la información del componente: Información y Comunicación.</t>
  </si>
  <si>
    <t xml:space="preserve">GESTION SERVICIOS DE SALUD
 OFICINAS:
BARRANQUILLA
</t>
  </si>
  <si>
    <t>1. Actualizar el directorio de la oficina Barranquilla  del FPS-FCN.</t>
  </si>
  <si>
    <t>DIRECTORIO ACTUALIZADO BARRANQUILLA</t>
  </si>
  <si>
    <t>Al respecto, es preciso indicar que se solicó a la Oficina de Planeación y Sistemas y al GIT Talento Humano la actualización del directorio telefonico de la Oficina de Barranquilla con las funcionarias Alejandra Santos y Clemencia, respectivamente. 
Se solicitó adelantar la actualización del directorio incluyendo la información remitida desde Barranquilla, de acuerdo a las competencias del Gestión de Talento Humano se actualiza el Directorio institucional  en los siguientes medios:
Página web - Atención a la ciudadanía : https://www.fps.gov.co/noticias/atencion-y-servicios-a-la-ciudadania/115
Pagina web - Directorio general funcionarios FPS: https://www.fps.gov.co/corporativo/directorio-general-funcionarios-fps/192
Pagina web - Directorio funcionarios principales: https://www.fps.gov.co/corporativo/directorio-funcionarios-principales/193
Pagina web - Directorio de contratistas FPS: https://www.fps.gov.co/corporativo/directorio-de-contratistas-fps/221
Intranet: http://intranet.fps.gov.co/  Directorio Telefonico
En cada uno de los links, se suministró la información por cada persona encargada. 
Evidencias encontradas: https://drive.google.com/drive/folders/1x5deZv6cObVq6ZauWGGwSJsvuwW779yy</t>
  </si>
  <si>
    <t>FILA_58</t>
  </si>
  <si>
    <t>GESTION SERVICIOS DE SALUD
 OFICINAS:
CARTAGENA</t>
  </si>
  <si>
    <t>1. Actualizar el directorio de la oficina Cartagena   del FPS-FCN.</t>
  </si>
  <si>
    <t>DIRECTORIO ACTUALIZADO CARTAGENA</t>
  </si>
  <si>
    <t>Al respecto, es preciso indicar que se solicó a la Oficina de Planeación y Sistemas y al GIT Talento Humano la actualización del directorio telefonico de la Oficina de Cartagena con las funcionarias Alejandra Santos y Clemencia, respectivamente. 
Se solicitó adelantar la actualización del directorio incluyendo la información remitida desde Cartagena, de acuerdo a las competencias del Gestión de Talento Humano se actualiza el Directorio institucional  en los siguientes medios:
Página web - Atención a la ciudadanía : https://www.fps.gov.co/noticias/atencion-y-servicios-a-la-ciudadania/115
Pagina web - Directorio general funcionarios FPS: https://www.fps.gov.co/corporativo/directorio-general-funcionarios-fps/192
Pagina web - Directorio funcionarios principales: https://www.fps.gov.co/corporativo/directorio-funcionarios-principales/193
Pagina web - Directorio de contratistas FPS: https://www.fps.gov.co/corporativo/directorio-de-contratistas-fps/221
Intranet: http://intranet.fps.gov.co/  Directorio Telefonico
En cada uno de los links, se suministró la información por cada persona encargada. 
Evidencias encontradas: https://drive.google.com/drive/folders/1x5deZv6cObVq6ZauWGGwSJsvuwW779yy</t>
  </si>
  <si>
    <t xml:space="preserve">SE REALIZO VERIFICACION Y LAS EVIDENCIAS SOPORTAN EL CUMPLIMIENTO DE LA ACCION  PLANEADA, SE RECOMIENDA GESTIONAR EL FORMATO DE CIERRE </t>
  </si>
  <si>
    <t>FILA_59</t>
  </si>
  <si>
    <t xml:space="preserve">2. Realizar un acta asignando a un responsable de revisar la informacion del directorio y actualizarla en la oficina cartagena siempre que haya un cambio de personal. </t>
  </si>
  <si>
    <t xml:space="preserve">ACTA </t>
  </si>
  <si>
    <t>Se realizó reunión con todos  todo el personal de Salud (Médicos, Secretarias y Técnicos) donde se revisaron los hallazgos finales de la auditoria de Control Interno. 
En la reunión se concretó la actualización de la página 
Pagina web - Directorio general funcionarios FPS,
Pagina web - Directorio funcionarios principales,
Pagina web - Directorio de contratistas FPS e Intranet. 
Evidencias encontradas: 
https://drive.google.com/drive/folders/1RxquC4IYpsWIyJ4OHyAwXt107dGmMZcH</t>
  </si>
  <si>
    <t>FILA_60</t>
  </si>
  <si>
    <t>CI132022</t>
  </si>
  <si>
    <t>De acuerdo con la información reportada por la oficina de Cartagena, Santa Marta, Medellin y Buenaventura, se informa que mediante la vigencia auditada ( año 2021 -2022 ), no se realizó la aplicación de las encuestas a pacientes hospitalizados debido al COVID 19, incumpliendo al procedimiento MIGSSGSSPT01 AUDITORIA MEDICA DE PUNTOS DE ATENCIÓN actividad 9 “Aplica las encuestas de satisfacción a los usuarios ambulatorios y hospitalarios que se encuentren en la IPS al momento de la Auditoria, utilizando LOS FORMATOS EVALUACION DE SATISFACCION EN SERVICIOS AMBULATORIOS POR IPS (MIGSSSPSFO45) MIGSSSPSFO10</t>
  </si>
  <si>
    <t>Porque no se encuentra actualizado, aprobado y publicado en la INTRANET el PROCEDIMIENTO
AUDITORIA MEDICA DE PUNTOS DE ATENCIÓN (MIGSSGSSPT01)</t>
  </si>
  <si>
    <t xml:space="preserve">GESTIÓN SERVICIOS DE SALUD:
CARTAGENA
SANTA MARTA
MEDELLIN
BUENAVENTURA
</t>
  </si>
  <si>
    <t xml:space="preserve">Actualizar el PROCEDIMIENTO AUDITORIA MEDICA DE PUNTOS DE ATENCIÓN (MIGSSGSSPT01) </t>
  </si>
  <si>
    <t xml:space="preserve">1. Actualizar el PROCEDIMIENTO AUDITORIA MEDICA DE PUNTOS DE ATENCIÓN (MIGSSGSSPT01) </t>
  </si>
  <si>
    <t>el procedimiento  PROCEDIMIENTO AUDITORIA MEDICA DE PUNTOS DE ATENCIÓN (MIGSSGSSPT01)  surtio la segunda revision tecnica y se encuentra en ajustes para revision y envio a trasnversalidad, evidencias.</t>
  </si>
  <si>
    <t>el reporte es coherente con la accion planeada y el avance es acorde a lo logrado sin embargo se sugiere darle celeridad a esta actividad ya que se encuentra vencida y viene programada  desde el 2023.</t>
  </si>
  <si>
    <t>FILA_61</t>
  </si>
  <si>
    <t>CA01</t>
  </si>
  <si>
    <t>Los indicadores diseñados a la gestión de bienes transferidos, están midiendo sólo  eficacia, sería conveniente que se diseñaran indicadores que midan la eficiencia, es decir la oportunidad de la gestión (alcance de resultados de acuerdo con lo planeado).  NTCGP 1000:2004 8,2,3 . MECI 3.1.2 - 2.1.4</t>
  </si>
  <si>
    <t>Falta de capacitación para los integrantes del proceso en la formulación de indicadores que sean adecuados y que permitan medir la eficiencia y efectividad en la gestión.
No se ha realizado una alineación entre el objetivo del proceso establecido en la caracterización y sus indicadores de gestión
Desatención de los funcionarios del proceso  con respecto a la formulación y reporte oportuno de los indicadores de gestión.</t>
  </si>
  <si>
    <t>GESTION BIENES TRANSFERIDOS</t>
  </si>
  <si>
    <t>Auditoria Interna de Calidad</t>
  </si>
  <si>
    <t xml:space="preserve">Solicitar capacitación a direccionamiento estratégico en indicadores de gestión
Revisar, diseñar o ajustar los indicadores del proceso para asegurar que se mida eficacia, eficiencia y efectividad, asegurando la alineación entre el objetivo del proceso y los indicadores
Socializar e implementar los indicadores de gestión
</t>
  </si>
  <si>
    <t>Medir la gestión del proceso como fuente para la mejora continua del mismo</t>
  </si>
  <si>
    <t>Elaborar las hojas de vida de los indicadores  del proceso Gestión de Bienes Transferidos</t>
  </si>
  <si>
    <t xml:space="preserve">Indicadores </t>
  </si>
  <si>
    <t>Con Resolución No. 2318 de diciembre de 2020 se aprobaron los indicadores con las respectivas  las hojas de vida de los indicadores  del proceso Gestión de Bienes Transferidos- Evidencia https://drive.google.com/drive/folders/1-p_02hHZKMDbFQhTELti5-q5V07BwA7K</t>
  </si>
  <si>
    <t xml:space="preserve">El link funciona adecuadamente y contiene las evidencias descritas. El Formato SOLICITUD DE ACCIONES CORRECTIVAS O PREVENTIVAS COD: PEMYMOPSFO15, se recibió el día 15/05/2023 a OPS para darle trámite y cierre a esta acción de mejora.  https://drive.google.com/drive/folders/1uV3kAC16Ftt_KRAtn618L7VBmetCYC9j
</t>
  </si>
  <si>
    <t>FILA_62</t>
  </si>
  <si>
    <t>CA03113</t>
  </si>
  <si>
    <t xml:space="preserve">No se evidencio que los indicadores que maneja el proceso midan la Gestión en términos de Eficacia, Eficiencia y Efectividad, incumpliendo así lo señalado en el numeral 8.2.3  de la norma de Calidad </t>
  </si>
  <si>
    <t>Cambios en el Sistema de Gestión de Calidad</t>
  </si>
  <si>
    <t xml:space="preserve">Revisar  los indicadores por proceso del proceso de Bienes Transferidos. </t>
  </si>
  <si>
    <t>Mantener los Indicadores Actualizados y que permitan medir la Gestión del Proceso</t>
  </si>
  <si>
    <t>Revisión de los indicadores de procesos.</t>
  </si>
  <si>
    <t>Revisar los cuatro indicadores por procesos del proceso de Bienes Transferidos</t>
  </si>
  <si>
    <t>15/01/20104</t>
  </si>
  <si>
    <t xml:space="preserve">El link funciona adecuadamente y contiene las evidencias descritas. El Formato SOLICITUD DE ACCIONES CORRECTIVAS O PREVENTIVAS COD: PEMYMOPSFO15, se recibió el día 15/05/2023 a OPS para darle trámite y cierre a esta acción de mejora.   https://drive.google.com/drive/folders/1uV3kAC16Ftt_KRAtn618L7VBmetCYC9j
</t>
  </si>
  <si>
    <t>FILA_63</t>
  </si>
  <si>
    <t>Redefinir los Indicadores  por Procesos de l Proceso de Bienes Transferidos Susceptibles a modificar</t>
  </si>
  <si>
    <t xml:space="preserve">Redefinición de las hojas de vida de los indicadores del proceso Bienes Transferidos </t>
  </si>
  <si>
    <t>hojas de vida aprobadas</t>
  </si>
  <si>
    <t>FILA_64</t>
  </si>
  <si>
    <t>CA01014</t>
  </si>
  <si>
    <t>No se están tomando acciones para subsanar el incumplimiento de las metas en las fechas programadas, en los planes de mejora (acciones correctivas y preventivas), tampoco se cuantifican en el Plan de Acción las actividades pendientes de realizar, de tal manera que permitan asegurar el cumplimiento eficaz de las mismas.</t>
  </si>
  <si>
    <t xml:space="preserve">Falta de control sobre las actividades y fechas establecidas en el plan de mejoramiento y plan de manejo de riesgo </t>
  </si>
  <si>
    <t>Realizar y ejecutar un plan de contingencia para la identificación y cumplimiento de las acciones vencidas dentro del Plan de Manejo de riesgos y el Plan de Mejoramiento Institucional.</t>
  </si>
  <si>
    <t>Dar cumplimiento del 100% a las actividades vencidas dentro del Plan de Manejo de Riesgos y el Plan de Mejoramiento Institucional.</t>
  </si>
  <si>
    <t>Ejecutar el plan de contingencia para la finalización de las actividades vencidas dentro del plan de mejoramiento y plan de manejo de riesgos</t>
  </si>
  <si>
    <t>Plan ejecutado</t>
  </si>
  <si>
    <t>Se ejecutan al 100% la actividades  del plan de manejo de riesgos y se realizó modificación a los indicadores, hojas de vida de indicadores, caracterización del proceso Evidencia  https://drive.google.com/drive/folders/1-p_02hHZKMDbFQhTELti5-q5V07BwA7K</t>
  </si>
  <si>
    <t>NO SE EVIDENCIA DOCUMENTOS QUE SOPORTEN EL AVANCE REPORTADO</t>
  </si>
  <si>
    <t>FILA_65</t>
  </si>
  <si>
    <t>CA01114</t>
  </si>
  <si>
    <t>No se actualizaron los indicadores de eficiencia, eficacia y efectividad del proceso, lo que no permite una evaluación conforme de las actividades actuales del proceso.</t>
  </si>
  <si>
    <t>No se contaba con la metodología establecida para la ejecución de esta actividad</t>
  </si>
  <si>
    <t>Realizar la reformulación de los indicadores con la asesoría de la oficina de Planeación y Sistemas y bajo los lineamientos de la metodología establecida y aprobada.</t>
  </si>
  <si>
    <t xml:space="preserve">Contar con indicadores que midan de manera real y eficiente la gestión del proceso </t>
  </si>
  <si>
    <t>Reformulación y aprobación de los indicadores</t>
  </si>
  <si>
    <t>Indicadores aprobados</t>
  </si>
  <si>
    <t>FILA_66</t>
  </si>
  <si>
    <t>CA00115</t>
  </si>
  <si>
    <t>Se evidencia que no se están implementando las acciones correctivas programadas en el Plan de Mejoramiento institucional y el seguimiento a las mismas; por cuanto que, de las 28 metas trazadas, 23 fechas de ejecución vencidas, 17 sin iniciar su ejecución y las 6 restantes con grados parciales; por tanto continua no dando cumplimiento al numeral 8,5. 2 de la NTGP-1000,2009 y A 3,3 Planes de Mejoramiento de MECI-2014</t>
  </si>
  <si>
    <t>No se contaba  con Abogado y Auxiliar  para  el desarrollo de dicha labor, además se ha detenido la implementación de las acciones correctivas por depender del Ministerio de Transporte lo que ha generado demora en el proceso, y la falta de Recursos Financieros para el pago de Impuestos.</t>
  </si>
  <si>
    <t>Definir funciones a nuevos funcionarios con el fin subsanar los hallazgos, solicitar recursos e iniciar nuevamente conversaciones con el Ministerio de Transporte.</t>
  </si>
  <si>
    <t xml:space="preserve">Subsanar Hallazgos encontrados por la Contraloría y Auditorias internas de Calidad. </t>
  </si>
  <si>
    <t xml:space="preserve">Sanear Bienes Inmuebles  Trasferidos por los Ferrocarriles Nacionales a FPS  y Gestionar Documentación. </t>
  </si>
  <si>
    <t>Inmuebles legalizados y Documentos Aprobados</t>
  </si>
  <si>
    <t>Actualmente la entidad tiene los siguientes contratos:
•	CPS-208-2023- representación en los procesos policivos a que haya lugar, con la finalidad de obtener la efectiva restitución y protección de la tenencia material de veinticinco (25) bienes inmuebles de propiedad del fondo de pasivo social de ferrocarriles nacionales de Colombia- estudio jurídico duque abogados y asesores S.A.S.
•	CPS-427-2023 prestar los servicios jurídicos para la proyección, radicación y representación en los procesos policivos a que haya lugar, en orden a obtener la restitución y protección de la tenencia material de treinta y nueve (39) bienes inmuebles de propiedad del fondo de pasivo social de ferrocarriles nacionales de Colombia Omar Trujillo Polania
•	CPS-204-2023 prestar los servicios jurídicos para la proyección, radicación y representación en los procesos policivos a que haya lugar, en orden a obtener la restitución y protección de la tenencia material de veintinueve (29) bienes inmuebles de propiedad del fondo de pasivo social de ferrocarriles nacionales de Colombia Omar Trujillo Polania. Ver Evidencia. https://drive.google.com/drive/folders/1LT_Zs1K2Gat1JqoEGDG3rcn5srPHL7UF</t>
  </si>
  <si>
    <t>EL RESPORTE ES EL MISMO DEL TRIMESTRE  PASADO, SE SUGIERE DARLE CELERIDAD A LA EJECUCION DE ESTA ACTIVIDAD VIENE PROGRAMADA DESDE EL 2015.</t>
  </si>
  <si>
    <t>FILA_67</t>
  </si>
  <si>
    <t>CI03413</t>
  </si>
  <si>
    <t>El proceso no ha cumplido con las actividades programadas en el plan de mejoramiento, incumpliendo reiteradamente los requerimientos realizados por la Contraloría General de la Nación.</t>
  </si>
  <si>
    <t>Falta de Recursos financieros para efectuar el saneamiento de los bienes inmuebles;  la dependencia de alguna de las actividades del ministerio de transporte  y en cumplimiento del decreto 4054 del 2011 se transfirienron algunos bienes al CISA.</t>
  </si>
  <si>
    <t>Iniciar proceso reivindicatorio para desalojo de los ocupantes del inmueble ubicado en la dorada caldas</t>
  </si>
  <si>
    <t>Tener control y seguimiento constante a las acciones de mejora establecidas por el proceso</t>
  </si>
  <si>
    <t>Recuperación del predio ubicado en la dorada caldas</t>
  </si>
  <si>
    <t>Proceso reivindicatorio terminado al 100%</t>
  </si>
  <si>
    <t>31/09/2013</t>
  </si>
  <si>
    <t>Mediante circular OAJ - 20211300000464 del 25 de febrero de 2021, que fue informada por correo electrónico y por Orfeo a todos los colaboradores del FPS, se cumplió con la actividad propuesta.  Link: https://drive.google.com/drive/u/1/folders/1CXB9Ipx9v_04r7F7pmxBLBfh3UTQ2yjo</t>
  </si>
  <si>
    <t>El reporte es coherente con la actividad formulada y la unidad de medida,Se verifico el link suministrado por el proceso y este contiene las evidencias indicadas, El Formato SOLICITUD DE ACCIONES CORRECTIVAS O PREVENTIVAS COD: PEMYMOPSFO15, se recibió el día 15/05/2023 a OPS para darle trámite y cierre a esta acción de mejora.  Se tramitó ante la oficina de control interno por medio de memorando OPS –  202301200053983</t>
  </si>
  <si>
    <t>FILA_68</t>
  </si>
  <si>
    <t>Legalizar la propiedad de  los bienes inmuebles pendientes de transferir por parte del ministerio de transporte.</t>
  </si>
  <si>
    <t>Legalizar 17 bienes inmuebles pendientes de transferir por el ministerio de transporte</t>
  </si>
  <si>
    <t>inmuebles legalizados</t>
  </si>
  <si>
    <t>Al Instituto Nacional de Vias INVIAS se envio oficio *GITBCSA* - *202202300155621* de agosto 11 de 2022  donde se solicitò revisaran en sus archivos, si el Listado emitido por Instituto Geografico Agustin Codazzi IGAC de predios que figuran a nombre de Ferrocarriles Nacionales y en los municipios en los cuales figuran predios sin identificar, existian predios de propiedad del INVIAS, esta nos dio respuesta que con predios que no existan certificado catastral, matricula inmobiliaria o direcciòn especifica no era posible identificar los predios. Respuesta con oficio SS 50821 de agosto 28 de 2022.. Evidencia.https://drive.google.com/drive/folders/1sXRdiwvZUpElxwZ-rF_Kga3Jg97hTMYk</t>
  </si>
  <si>
    <r>
      <t xml:space="preserve">Se verifico el link suministrado por el proceso y este contiene las evidencias indicadas, el reporte es coherente con la acción de mejora y la unidad de medida, </t>
    </r>
    <r>
      <rPr>
        <sz val="14"/>
        <rFont val="Calibri"/>
        <family val="2"/>
      </rPr>
      <t>se recomienda diligenciar el FORMATO SOLICITUD DE ACCIONES CORRECTIVAS O PREVENTIVAS COD: PEMYMOPSFO15 de este hallazgo para darle tramite y cierre</t>
    </r>
  </si>
  <si>
    <t>FILA_69</t>
  </si>
  <si>
    <t>CI06413</t>
  </si>
  <si>
    <t>Se evidenció el incumplimiento de las actividades 2 y 3 del procedimiento “Requerimiento a Invasores”, en tanto el oficio de solicitud de legalización del bien inmueble al invasor no fue firmado por el Director General si no por el Coordinador del proceso. (Invasor: Osías Barrero GAD 20132300129211 de 18/07/2013 – Invasor: Luz Elvira Reyes GAD 20132300110821 de 19/06/2013).</t>
  </si>
  <si>
    <t>Desactualización del Procedimiento REQUERIMIENTO DE INVASORES APGBTGADPT17 .</t>
  </si>
  <si>
    <t>Auditoria Control Interno</t>
  </si>
  <si>
    <t>Actualizar el procedimiento  REQUERIMIENTO DE INVASORES APGBTGADPT17</t>
  </si>
  <si>
    <t>Darle cumplimiento al procedimiento APGBTGADPT17 REQUERIMIENTO DE INVASORES</t>
  </si>
  <si>
    <t>Procedimiento aprobado mediante acto  administrativo</t>
  </si>
  <si>
    <t>procedimiento aprobado</t>
  </si>
  <si>
    <t>Se realizo la actualizacion del procedimiento  REQUERIMIENTO DE INVASORES APGBTGADPT17: RESOLUCION 873
El procedimiento  fue aprobado: RESOLUCION 873
Fecha:23/6/2022. Evidencia. https://drive.google.com/drive/folders/1nI5fbxjYr5owB8X9N8d026FJuaqlY8ez</t>
  </si>
  <si>
    <t>FILA_70</t>
  </si>
  <si>
    <t>CI03214</t>
  </si>
  <si>
    <t>Incumpliendo en la  actualización de los documentos del Sistema Integral de Gestión</t>
  </si>
  <si>
    <t>Falta de personal que desarrolle esta labor</t>
  </si>
  <si>
    <t>Solicitar  a la oficina de Gestión Talento Humano  personal idóneo para disponerlo a la realización de las actividades relacionadas al sistema gestión de calidad.</t>
  </si>
  <si>
    <t>Contar con el personal adecuado que pueda ejecutar las actividades relacionadas con el sistema de gestión de calidad.</t>
  </si>
  <si>
    <t>Actualizar y aprobar mediante acto administrativo el 100% de los documentos necesarios a ser actualizados</t>
  </si>
  <si>
    <t>Documentos actualizados y adoptados al sistema</t>
  </si>
  <si>
    <t>Se actualizo los indicadores con sus respectivas hojas https://drive.google.com/drive/folders/1ESh0x-HM6NL19Su777diw8PZ6tGDxDyf</t>
  </si>
  <si>
    <t>FILA_71</t>
  </si>
  <si>
    <t>CI04114</t>
  </si>
  <si>
    <t>INCUMPLIMIENTO A LA LEGALIZACIÓN DE BIENES INMUEBLES TRANSFERIDOS.</t>
  </si>
  <si>
    <t>El Ministerio de Transporte no da respuesta a las solicitudes que el Fondo le ha realizado</t>
  </si>
  <si>
    <t>Programar reuniones con El Ministerio de Transporte para la transferencia de los bienes inmuebles</t>
  </si>
  <si>
    <t>Definir metas que establezca la propiedad de los bienes inmuebles</t>
  </si>
  <si>
    <t>Legalización del 100% de los bienes inmuebles  transferidos</t>
  </si>
  <si>
    <t>Bienes legalizados</t>
  </si>
  <si>
    <t>Mediante Radicado No.: *GITBCSA* - *202202300172251 de 05-09-2022 se solicitó ministro de transporte la solicitud de transferencia de inmueble con matrícula inmobiliaria 50C-1274307 UBICADO EN LA CARRERA 62 No 18 A -02 de la ciudad de Bogotá D.C. Evidencia. https://drive.google.com/drive/folders/1C5jqgUQICdA2kUdkpdHFQOvUyviwFHsq</t>
  </si>
  <si>
    <t xml:space="preserve">EL RESPORTE ES EL MISMO DEL TRIMESTRE  PASADO, SE SUGIERE DARLE CELERIDAD A LA EJECUCION DE ESTA ACTIVIDAD SE EVIDENCIA QUE SOLO SE REALIZO GESTION HASTA EL 2022 Y EN EL TIEMPO TRANSCURRIDO NO SE HA AVANZADO NADA. </t>
  </si>
  <si>
    <t>FILA_72</t>
  </si>
  <si>
    <t>CI04314</t>
  </si>
  <si>
    <t>INCUMPLIMIENTO AL SANEAMIENTO DE BIENES INTRANSFERIBLES.</t>
  </si>
  <si>
    <t>Contar con bienes intransferibles saneados en su totalidad.</t>
  </si>
  <si>
    <t>Realizar un saneamiento a la totalidad de los bienes transferibles</t>
  </si>
  <si>
    <t>Bienes intransferibles saneados</t>
  </si>
  <si>
    <t>Mediante contrato No. 2036 de 2022 Firmado con la Firma Gestiòn y Desarrollo Se realiza la tarea de realizar 25 estudios de titulos de bienes inmuebles y adelantar Gestiones Administrativas y Juridicas para la Transferencia de Bienes Inmuebles estipulados en el articulo 63 de la Ley 105 de 1993. ver estudio previo Evidencia https://drive.google.com/drive/folders/1vbiCJFWHaE9RgnoYYj3vP6RBmROFh1wA</t>
  </si>
  <si>
    <t>FILA_73</t>
  </si>
  <si>
    <t>CA01617</t>
  </si>
  <si>
    <t xml:space="preserve">No se realiza análisis de los datos de los Indicadores de Gestión para demostrar la conveniencia, adecuación eficacia y efectividad del Sistema Integral de Gestión, para evaluar donde se debe realizar mejora continua de su eficacia, eficiencia y efectividad; incumpliendo el numeral 8.4 (ANÁLISIS DE DATOS) literal C de la norma NTCGP 1000:2009, el cual dice que se debe incluir los datos generados por el resultado del seguimiento y medición y los generados por cualesquiera otras fuentes. </t>
  </si>
  <si>
    <t>Los indicadores del proceso se encuentran mal formulados y no cuentan con las hojas de vida.</t>
  </si>
  <si>
    <t>Realizar el análisis y socialización de la metodología establecida para la formulación de indicadores con la participación de los funcionarios del proceso.</t>
  </si>
  <si>
    <t>Lograr que los indicadores establecidos midan de manera adecuada la gestión del proceso.</t>
  </si>
  <si>
    <t>Lograr que los funcionarios del proceso conozcan y apliquen la metodología para la administración de indicadores de gestión.</t>
  </si>
  <si>
    <t>Acta de socialización</t>
  </si>
  <si>
    <t>FILA_74</t>
  </si>
  <si>
    <t>Establecer los indicadores necesarios para medir la gestión del proceso y gestionar su aprobación</t>
  </si>
  <si>
    <t>Lograr la implementación y análisis de los indicadores de gestión del proceso</t>
  </si>
  <si>
    <t>Lograr la medición adecuada del proceso (indicadores alimentados y publicados)</t>
  </si>
  <si>
    <t>El link funciona adecuadamente y contiene las evidencias descritas. El Formato SOLICITUD DE ACCIONES CORRECTIVAS O PREVENTIVAS COD: PEMYMOPSFO15, se recibió el día 15/05/2023 a OPS para darle trámite y cierre a esta acción de mejora.  
https://drive.google.com/drive/folders/1uV3kAC16Ftt_KRAtn618L7VBmetCYC9j</t>
  </si>
  <si>
    <t>FILA_75</t>
  </si>
  <si>
    <t>CA01717</t>
  </si>
  <si>
    <t xml:space="preserve">No se ejecutan las acciones de mejora identificadas en la autoevaluación del proceso (Informe de Desempeño Semestral) que permiten corregir las desviaciones presentadas en el desarrollo de las actividades en cumplimiento de la función de la Entidad; incumpliendo el numeral 8.5.1 (Mejora continua) de la norma NTCGP 1000:2009. </t>
  </si>
  <si>
    <t>No se cuenta con una herramienta para realizar monitoreo a la ejecución de las actividades documentadas dentro del Informe de Desempeño.</t>
  </si>
  <si>
    <t>Generar el Plan Operativo del proceso Bienes Transferidos incluyendo las acciones de mejora de los informes de desempeño del año 2016.</t>
  </si>
  <si>
    <t>Logara la ejecución y monitoreo de las acciones documentadas dentro del informe de desempeño semestral del proceso.</t>
  </si>
  <si>
    <t xml:space="preserve">Lograr incluir dentro del Plan Operativo del Proceso las actividades </t>
  </si>
  <si>
    <t>Cumplimiento de las actividades incluidas dentro del Plan Operativo del proceso</t>
  </si>
  <si>
    <t>El Fondo celebro contratos Nos. 261 y 421 de 2021. No. 306 y 335 de 2022 para saneamiento de los bienes inmuebles. Mediante Oficio GITBCSA No. 202220300080001 de 4 de mayo de2022 dirigido al dr Carlos Macías Director Administrativo del INVIAS, solicita delegar funcionarios para tratar tema de bienes inmuebles pendientes de trasferir y sin identificar.
Se recibió Respuesta radicado SA 37026 de INVIAS Junio 29 de 2022 donde se delega la Funcionaria Ludy Yaneth Guerrero Morales y Berenice Parra Castro para definir los temas de inmuebles que fueran a nombre de Ferrocarriles  Evidencia https://drive.google.com/drive/folders/1XChxsW7cEFz4XQV-axik1gZyuoA9QwlK</t>
  </si>
  <si>
    <r>
      <t xml:space="preserve">Se le indico al proceso que el reporte no era coherente con la acción de mejora formulada, sin embargo manifestó lo siguiente: "en informe de desempeño están lo del plan de mejoramiento por esto se esta realizando gestiones para dar cumplimiento a las actividades del plan de mejoramiento". 
El link funciona adecuadamente y contiene las evidencias descritas. El Formato SOLICITUD DE ACCIONES CORRECTIVAS O PREVENTIVAS COD: PEMYMOPSFO15, se recibió el día 15/05/2023 a OPS para darle trámite y cierre a esta acción de mejora.  </t>
    </r>
    <r>
      <rPr>
        <sz val="14"/>
        <rFont val="Calibri"/>
        <family val="2"/>
      </rPr>
      <t xml:space="preserve"> https://drive.google.com/drive/folders/1uV3kAC16Ftt_KRAtn618L7VBmetCYC9j</t>
    </r>
  </si>
  <si>
    <t>FILA_76</t>
  </si>
  <si>
    <t>CI04517</t>
  </si>
  <si>
    <t>Se evidencia que el proceso GESTION DE BIENES TRANSFERIDOS no cumple con las normas de archivo en las carpetas suministradas e identificadas con la tabla de retención documental No. 230.43.01. Gestión Bienes Inmuebles, incumpliendo lo establecido en el INSTRUCTIVO DE MANEJO DEL ARCHIVO DE GESTIÓN para la vigencia 2016 y 2017.</t>
  </si>
  <si>
    <t xml:space="preserve"> no cuenta con  el rotulo que identifica la TRD , el expediente y el año de creación y el numero de carpeta.</t>
  </si>
  <si>
    <t>Realizar la revisión integral de las carpetas, frente a lo que establece el instructivo y darle cumplimiento.</t>
  </si>
  <si>
    <t>Dar cumplimiento al instructivo de manejo del archivo de gestión</t>
  </si>
  <si>
    <t>Realizar la adecuada rotulación de las carpetas del archivo de gestión del proceso de bienes transferidos</t>
  </si>
  <si>
    <t xml:space="preserve">Carpetas rotuladas  </t>
  </si>
  <si>
    <t>En el primer trimestre de 2024 se ha actualizado  las carpetas del archivo de gestión del proceso de bienes transferidos Solo Falta la rotulacion Evidencias Inspección Ocular.</t>
  </si>
  <si>
    <t>EL REPORTE ES EL MISMO DEL TRIMESTRE ANTERIOR  ADEMAS NO SE EVIDENCIA LINK PARA PODER VERIFICAR EL AVANCE Y LOS DOCUMENTOS SOPORTES.</t>
  </si>
  <si>
    <t>FILA_77</t>
  </si>
  <si>
    <t>CIO3719</t>
  </si>
  <si>
    <t xml:space="preserve">Incumpliendo normas nacionales y municipales como.
El Artículo 6 ley 610 de 2000 daño patrimonial al estado.
Acuerdo No 07. “Por medio del cual se establece el estatuto tributario del municipio de Palmira y se dictan otras disposiciones”
Acuerdo No 008 de 2018(diciembre 06)
</t>
  </si>
  <si>
    <t>Por falta de presupuesto  del  FPS no se ha logrado subsanar la mora de los inmuebles.</t>
  </si>
  <si>
    <t>Planear en conjunto con la secretaria general un presupuesto para subsanar la mora de los predios.</t>
  </si>
  <si>
    <t xml:space="preserve">Colocar al dia los Inmuebles que se encuentran en mora </t>
  </si>
  <si>
    <t>Planear e identificar los inmuebles que se encuentran en mora, con el fin de subsanar dicha mora</t>
  </si>
  <si>
    <t xml:space="preserve">listado de los inmuebles en mora y solicitud de presupuesto a la Secretaria General para realizar el pago de los inmuebles en mora. </t>
  </si>
  <si>
    <t>Durante el primer semestre de 2021 se cancelaron los impuestos prediales de Popayan, soacha, Bugaramanga, Tebaida, Dorada Caldas entre otros https://drive.google.com/drive/folders/1854VDY5_kTuqtp8DdNKicZCQz_JBN_wu</t>
  </si>
  <si>
    <t>FILA_78</t>
  </si>
  <si>
    <t>CIO3819</t>
  </si>
  <si>
    <t>Procedimiento TRANSFERENCIAS DOCUMENTALES AL ARCHIVO CENTRAL APGDOSGEPT05,  como también se incumple con el instructivo de manejo de archivo de gestión de la entidad http://190.145.162.131/INSTRUCTIVOMANEJOARCHIVOGESTION.PDF
Acuerdo 8 de 2014 Archivo General de la Nación ARTÍCULO 3° ítem g), i)                                                                                                                           Acuerdo 42 de 2002 Archivo General de la Nación. Artículo 2º y 3º.</t>
  </si>
  <si>
    <t xml:space="preserve">Por que no se cuenta con una persona idonea para realizar el procedimiento de organizaciòn documental de las carpetas de los inmuebles en comodato que cumpla con  el perfil en ley de archivo y gestiòn documental </t>
  </si>
  <si>
    <t xml:space="preserve">Contratar personal con el perfil de ley de archivo y gestiòn documental </t>
  </si>
  <si>
    <t>organizar las carpetas  de los inmuebles en comodato, bajo las normas Acuerdo 8 de 2014 Archivo General de la Nación ARTÍCULO 3° ítem g), i)                                                                                                                                                                                                                                                                                                                              Acuerdo 42 de 2002 Archivo General de la Nación. Artículo 2º y 3º.</t>
  </si>
  <si>
    <t xml:space="preserve">Realizar la contraticion de dicho personal  que cumplas con el perfil de Gestiòn de Archivo y realizar el proceso de organizaciòn de las carpetas bajo la norma Archivo Genral de la Naciòn. </t>
  </si>
  <si>
    <t xml:space="preserve">Carpetas debidamente diligenciadas bajo la normas de Gestiòn de Archivo </t>
  </si>
  <si>
    <t>FILA_79</t>
  </si>
  <si>
    <t>CI03919</t>
  </si>
  <si>
    <t xml:space="preserve">Se recomienda tener en cuenta: 
Decreto 1082 del 2015. Artículo 2.2.1.2.2.3.2, 2.2.1.2.2.3.1. , .2.1.2.2.3.3. </t>
  </si>
  <si>
    <t xml:space="preserve">Por que no  se contaba con el personal idoneo para la actualizaciòn de cada procedimiento </t>
  </si>
  <si>
    <t xml:space="preserve">seguir con el personal contratado para que el proceso que se venia adelantando de actualizaciòn siga su curso </t>
  </si>
  <si>
    <t>Actualiza los procedimientos de , Negociación y legalización - venta de bienes inmuebles, este procedimiento esta desde el año 2010.
2, Desenglobe de bienes inmuebles. procedimiento desde el año 2010
3. Escrituración y venta de inmuebles, procedimiento desde el año 2012 
4. Seguimiento a contratos de arrendamiento de inmuebles. Procedimiento esta desde el año 2012.</t>
  </si>
  <si>
    <t xml:space="preserve">contratar el personal que se encuentra actualmente realizando el trabajo de actualizaciòn </t>
  </si>
  <si>
    <t xml:space="preserve">Archivos digitales actualizados </t>
  </si>
  <si>
    <t>los procedimientos fueron aprobados y publiados en la intranet del FPS NEGOCIACIÓN Y LEGALIZACIÓN - VENTA DE BIENES  INMUEBLES. Acta No:015
Acto Administrativo: Resolución 2248 Fecha:30/11/2021
DESENGLOBE DE BIENES INMUEBLES. Acta No:04/2022 Acto Administrativo: Resolución 698 Fecha: 24/5/2022. ESCRITURACIÓN Y VENTA DE INMUEBLES. Acta No:04/2022 Acto Administrativo: Resolución 698 - Fecha:24/5/2022. EVIDENCIAShttps://drive.google.com/drive/folders/1uF8cU5GvL5hGtyneVOSMm_kEN344fgWw</t>
  </si>
  <si>
    <t>FILA_80</t>
  </si>
  <si>
    <t>CIO4219</t>
  </si>
  <si>
    <t xml:space="preserve">Incumpliendo de esta manera lo estipulado en el  decreto 1082 de 2015 SUBSECCIÓN 3 BIENES INMUEBLES.
Norma Internacional de Contabilidad (NIC) 2 Inventarios.
</t>
  </si>
  <si>
    <t xml:space="preserve">no se han establecido politicas para el procedimiento de los inventarios de  bienes muebles e inmuebles y no se ha trabajado de manera articulada con el area de contabilidad y gestiòn administrativa para establecer las politicas de procesos de inventarios </t>
  </si>
  <si>
    <t xml:space="preserve">establecer mesas de reuniòn de trabajo y proponer las politicas de inventarios de manera articulada con el area de contabilidad. </t>
  </si>
  <si>
    <t>establecer procedimiento direccionado a los inventarios de bienes muebles e inmuebles.</t>
  </si>
  <si>
    <t>realizar mesas de trabajo para crear politicas de inventarios de los bienes  muebles e inmuebles.</t>
  </si>
  <si>
    <t xml:space="preserve">Actas de comites de trabajo de creaciòn de politicas de inventarios. </t>
  </si>
  <si>
    <t>No se ha iniciado la ejecución de la meta</t>
  </si>
  <si>
    <t>POR FAVOR LIDER DEL PROCESOS GESTIONAR Y PEDIR APOYO A LAS AREAS NECESARIAS PARA EJECUTAR ESTA ACTIVIDAD YA QUE VIENE DESDE EL 2020 Y AUN NO SE INICIA.</t>
  </si>
  <si>
    <t>FILA_81</t>
  </si>
  <si>
    <t>CIO4319</t>
  </si>
  <si>
    <t>ley 1952 del 28 de enero del 2019 artículo  38, artículo 61, ley 87 de 1993 artículo  2º.</t>
  </si>
  <si>
    <t>En ningún momento se ha imposibilitado la realización de la auditoria, por cuanto toda la información solicitada, fue entregada en su momento, de lo contrario de donde nacerían las no conformidades enunciadas al comienzo de este informe, es decir que Control Interno si fue atendido al llamado de auditoria.</t>
  </si>
  <si>
    <t xml:space="preserve">Reevaluar la decisiòn del Auditor ya que en ningun momento se incumplio con el desarrollo del proceso </t>
  </si>
  <si>
    <t xml:space="preserve">dar claridad y realizar el debido proceso </t>
  </si>
  <si>
    <t xml:space="preserve">Mesa de concertaciòn y aclaraciòn del proceso </t>
  </si>
  <si>
    <t xml:space="preserve">Actas de reuniòn </t>
  </si>
  <si>
    <t>Mediante acta de fecha 4 de enero de 2023  realizo mesa de concertación y aclaración del proceso con el fin de dar claridad y realizar el debido proceso.  El proceso de Bienes Trasferidos se compromete con la oficina de Control Interno a suministrar la información requerida en las auditorias en forma oportuna. Evidencia https://drive.google.com/drive/folders/14P8WGcgq62sAGTB62w2r-YtVaImj62P8</t>
  </si>
  <si>
    <t>SE EVIDENCIA UN ACTA DE REUNION  CON LOS COMPROMISOS PACTADOS, SE RECOMIENDA GESTIONAR FORMATO DE CIERRE</t>
  </si>
  <si>
    <t>FILA_82</t>
  </si>
  <si>
    <t>15 SUSCRIPCIÓN DEL PLAN DE MEJORAMIENTO</t>
  </si>
  <si>
    <t>NC GBT 01-2022</t>
  </si>
  <si>
    <t>No se evidencia la política del sistema integrado de gestión incumpliendo el numeral 5.2 Política; 5.2.2 Comunicación de la política de la calidad; literal b) comunicarse, entenderse y aplicarse dentro de la organización numeral 7.3 Toma de conciencia La organización debe asegurarse de que las personas que realizan el trabajo bajo el control de la organización tomen conciencia de: a) la política de la calidad; b) los objetivos de la calidad pertinentes;</t>
  </si>
  <si>
    <t>Falta de conciencia y de comunicación de la política  y los objetivos de la calidad de la entidad</t>
  </si>
  <si>
    <t xml:space="preserve">BIENES TRANSFERIDOS </t>
  </si>
  <si>
    <t xml:space="preserve">Socializar  y comunicar dentro el proceso Gestión Bienes, Compras Servicios Administrativos la  política  y los objetivos de la calidad de la entidad mediante acta, con  fin que los los funcionarios tomen conciencia y conozan la politica y los objetivos de calidad             </t>
  </si>
  <si>
    <t>ACTA</t>
  </si>
  <si>
    <t>Mediante acta No. 002 de agosto 24 de 2022 el Coordinador Grupo Interno de Trabajo  Gestión bienes, compras y Servicios administrativos dio a conocer la politica de calidad y los objetivos. Evidencia https://drive.google.com/drive/folders/1Mgfo0xhE5FUkaBj4ySmtVGKOqiXh-HSi</t>
  </si>
  <si>
    <t>FILA_83</t>
  </si>
  <si>
    <t>CI00716</t>
  </si>
  <si>
    <t xml:space="preserve">Incumplimiento al Indicador EGSA02 (PRESTACIÓN Y CONTROL SERVICIO DE TRANSPORTE), debido a que no se realiza la ruta de programación.  </t>
  </si>
  <si>
    <t>Por que el servicio de transporte es un servicio ocasional o eventual y no es una de las actividades objetos del proceso.</t>
  </si>
  <si>
    <t xml:space="preserve">GESTIÓN DE SERVICIOS ADMINISTRATIVOS </t>
  </si>
  <si>
    <t xml:space="preserve">Reformular el indicador EGSA02 </t>
  </si>
  <si>
    <t>Establecer con claridad el que hacer del proceso y medir de manera adecuada la gestion del mismo.</t>
  </si>
  <si>
    <t xml:space="preserve">Lograr medir de manera adecuada las actividades importantes del proceso </t>
  </si>
  <si>
    <t>Indicador reformulado</t>
  </si>
  <si>
    <t>Mediante ACTA N° 03 DE 2021 se aprobaron indicadores con sus respectivas hojas de vida ver evidencia https://drive.google.com/drive/folders/1SCPl33s9Azp-p2b_gC_jJkMR14jv-P_I</t>
  </si>
  <si>
    <t xml:space="preserve">se evidencia tramite de  FORMATO de SOLICITUD DE ACCIONES CORRECTIVAS O PREVENTIVAS COD: PEMYMOPSFO15, retirara del plan </t>
  </si>
  <si>
    <t>FILA_84</t>
  </si>
  <si>
    <t>NC GSA 01-2022</t>
  </si>
  <si>
    <t>En el proceso de Gestión de Servicios Administrativos, se pudo evidenciar que no envían mediante correo electrónico el informe de austeridad en el gasto público al GIT Control interno a más tardar el día diez de cada mes con el análisis de los pagos del mes inmediatamente anterior, lo anterior contraviene lo establecido en la actividad 10. Del procedimiento Control de servicios públicos con código APGSAGADPT18.</t>
  </si>
  <si>
    <t>Inadecuada Induccòn al momento de entregar las actividades al contratista y desconocimiento del procedimiento Control de servicios públicos con código APGSAGADPT18.</t>
  </si>
  <si>
    <t>GESTION SERVICIOS ADMINISTRATIVOS</t>
  </si>
  <si>
    <t>Cumplimiento de la norma NTC ISO 9001:2015 numeral 7.2. Competencia Literal b</t>
  </si>
  <si>
    <t>Realizar inducciòn a las actividades relacionadas con el manejo, administraciòn y control de servicios pùblicos, mediante un acta  para dar cumplimiento el procedimiento Control de servicios públicos con código APGSAGADPT18</t>
  </si>
  <si>
    <t>Acta de inducciòn</t>
  </si>
  <si>
    <t>Mediante Acta No. 003 de octubre 13 se socializo el procedimiento   Control de servicios públicos con código APGSAGADPT18. Evidencia https://drive.google.com/drive/folders/1gsxtuMmxeEiqOLWzyaAEq4S_3-XRNFHn</t>
  </si>
  <si>
    <t>FILA_85</t>
  </si>
  <si>
    <t>Realizar reuniòn de sensibilizaciòn con el equipo de trabajo de Servicios Administrativos , mediante acta donde se establezca parametros para realizar inducciòn a los contratistas nuevos.</t>
  </si>
  <si>
    <t>Acta reuniòn de sensibilizaciòn parametros realizar inducciòn a los contratistas nuevos.</t>
  </si>
  <si>
    <t>FILA_86</t>
  </si>
  <si>
    <t>NC GSA 02-2022</t>
  </si>
  <si>
    <t>En el proceso de Gestión de Servicios Administrativos, se evidencio que esta desactualizada la Caracterización del
proceso con código APGSAGADFC01, toda vez que menciona en el hacer la actividad de Prestación y Control Servicio de Transporte y el proceso no está ejecutando esta actividad, contraviniendo el numeral 7.5. Información documentada literal 7.5.2 ISO 9001:2008</t>
  </si>
  <si>
    <t>Porque no se ha establecida una directriz para la revisiòn periodica de los documentos del proceso Servicios Administrativos</t>
  </si>
  <si>
    <t xml:space="preserve">Cumplimiento de la norma ISO 9001:2008  numeral 7.5. Información documentada literal 7.5.2 </t>
  </si>
  <si>
    <t>Realizar reuniòn de sensibilizaciòn con elequipo de trabajo del proceso gestiòn servicios administrativos, mediante acta  para determinar la periocidad de la revisiòn de los documentos del sistema integrado de gestiòn</t>
  </si>
  <si>
    <t>Acta para determinar la periocidad de la revisiòn de los documentos del sistema integrado de gestiòn</t>
  </si>
  <si>
    <t>Mediante Acta No. 004 de octubre 16 de 2022 se reuniòn de sensibilizaciòn con elequipo de trabajo del proceso gestiòn servicios administrativos, mediante acta  para determinar la periocidad de la revisiòn de los documentos del sistema integrado de gestiòn. Evidencia https://drive.google.com/drive/folders/16a7DjDdvCx0-S_dAvwEZDkNSp8j_n3wu</t>
  </si>
  <si>
    <t>FILA_87</t>
  </si>
  <si>
    <t>Actualizar la caracterizaciòn del proceso de gestion de servicios administrativos</t>
  </si>
  <si>
    <t>Caracterizaciòn</t>
  </si>
  <si>
    <t>Se actualizo la caracterizaciòn del proceso con la RESOLUCION 1491 DE 21/10/2022 Evidencia https://intranet.fps.gov.co/documentos-sig</t>
  </si>
  <si>
    <t>FILA_88</t>
  </si>
  <si>
    <t>CI072020</t>
  </si>
  <si>
    <t>2. Revisado el mapa de procedimientos disponible en el sitio web: http://132.255.23.82/sipnvo/mapa.asp?sq=2003212 Se observa que, entre otros, los siguientes procedimientos no han sido actualizados:
APGTHGTHPT02 PLANEACIÓN, EJECUCIÓN Y EVALUACIÓN DEL PROCESO DE INDUCCION DE PERSONAL. APGTHGTHPT05 LIQUIDACIÓN DE NÓMINA DE EMPLEADOS Y GENERACIÓN DE INFORMES. APGTHGTHPT18 SOLICITUD, INTERRUPCIÓN, REANUDACIÓN Y APLAZAMIENTO DE VACACIONES. APGTHGTHPT25 CONFORMACION Y FUNCIONAMIENTO DEL COMITÉ PARITARIO DE SALUD OCUPACIONAL. APGTHGTHPT30 CERTIFICACION PARA RETIRO DE CESANTIAS PARCIALES.
Incumpliendo Decreto 1800 de 2019 artículo 2.2.1.4.1. literal A: Analizar y ajustar los procesos y procedimientos existentes en la entidad, y en concordancia con el Manual Integrado de Planeación y gestión página 57. No se aportó la evidencia del correo semestral enviado a la Oficina de Planeación y Sistemas incumpliendo con el procedimiento ESDESOPSPT07 ELABORACION Y CONTROL DE DOCUMENTOS INTERNOS.</t>
  </si>
  <si>
    <t>NO  se realizo el analisis de necesidad de actualizacion de docuemntosdel proceso de GTH</t>
  </si>
  <si>
    <t>GESTION TALENTO HUMANO</t>
  </si>
  <si>
    <t>Realizar analisis de necesidades de actualizacion de documentos del proceso de GTH y realizar la actualizacion a los que requieran</t>
  </si>
  <si>
    <t>DARLE CUMPLIMIENTO  AL DECRETO 1800 DE 2019 Y PROCEDIMIENTO INTERNO ESDESOPSPT07 ELABORACION Y CONTROL DE DOCUMENTOS INTERNOS.</t>
  </si>
  <si>
    <t>Realizar mesa de trabajo de analisis de docuemntos a actualizar e informar a la oficina de planeacion los resultados</t>
  </si>
  <si>
    <t>acta de mesa de trabajo</t>
  </si>
  <si>
    <r>
      <t xml:space="preserve">En el II Trimestre de 2023 mediante </t>
    </r>
    <r>
      <rPr>
        <b/>
        <sz val="14"/>
        <rFont val="Calibri Light"/>
        <family val="2"/>
      </rPr>
      <t>MEMORANDO GITTH: 202302100056173</t>
    </r>
    <r>
      <rPr>
        <sz val="14"/>
        <rFont val="Calibri Light"/>
        <family val="2"/>
      </rPr>
      <t xml:space="preserve">, Se reiteró la solicitud de </t>
    </r>
    <r>
      <rPr>
        <b/>
        <sz val="14"/>
        <rFont val="Calibri Light"/>
        <family val="2"/>
      </rPr>
      <t>CIERRE DE HALLAZGO</t>
    </r>
    <r>
      <rPr>
        <sz val="14"/>
        <rFont val="Calibri Light"/>
        <family val="2"/>
      </rPr>
      <t xml:space="preserve">, anexando el </t>
    </r>
    <r>
      <rPr>
        <b/>
        <sz val="14"/>
        <rFont val="Calibri Light"/>
        <family val="2"/>
      </rPr>
      <t>FORMATO de SOLICITUD DE ACCIONES CORRECTIVAS O PREVENTIVAS COD: PEMYMOPSFO15</t>
    </r>
    <r>
      <rPr>
        <sz val="14"/>
        <rFont val="Calibri Light"/>
        <family val="2"/>
      </rPr>
      <t xml:space="preserve"> debidamente firmado. Lo anterior, de acuerdo a la terminación de las actividades y a las recomendaciones efectuadas por parte de O.P.S
https://drive.google.com/drive/folders/18KG7MrrKO95H7h3Ftjzj4-NkX8cU7oEk 
</t>
    </r>
  </si>
  <si>
    <t>FILA_89</t>
  </si>
  <si>
    <t>Realizar analisis de necesidades de actualizacion de documentos realacionados en el hallazgo</t>
  </si>
  <si>
    <t>Realizar mesa de trabajo de para establecer la necesidad de actualizacion de los docuemntos mencionados ene el hallazgo</t>
  </si>
  <si>
    <t xml:space="preserve">Se recibio el memorando del proceso GTH 202202100024693 y se indico al proceso el correcto diligenciamiento del  FORMATO SOLICITUD DE ACCIONES CORRECTIVAS O PREVENTIVAS COD: PEMYMOPSFO15 , Se recomienda tramitar para cierre en el FORMATO SOLICITUD DE ACCIONES CORRECTIVAS O PREVENTIVAS COD: PEMYMOPSFO15 debidamente firmado. </t>
  </si>
  <si>
    <t>FILA_90</t>
  </si>
  <si>
    <t>CI082020</t>
  </si>
  <si>
    <t>INFORME PORMENORIZADO SEMESTRAL DEL ESTADO DE CONTROL INTERNO: El GIT auditado no entregó información sobre el estado de control interno, la cual fue solicitada mediante correo electrónico el 21 de julio de 2020, contrariando las disposiciones legales: Decreto 2106 de 2019 artículo 156, Ley 734 del 2002 Código Disciplinario Único en su artículo 35, y Decreto 403 del 16 de marzo del 2020, en su artículo 151.</t>
  </si>
  <si>
    <t>Fallas en los canales  de comunicación y falanecia en los controles para la entrega oportuna de información.</t>
  </si>
  <si>
    <t>Proyectar y socializar circular de solicitud  de mejoramiento de la comunicación y la oportunidad  de entrega en cuanto a la  informacion requerida.</t>
  </si>
  <si>
    <t>DAR CUMPLIMIENTO A LA INFORMACION REQUERIDA</t>
  </si>
  <si>
    <t>Proyectar y socializar circular de solicitud  de mejoramiento de la comunicación y la oportunidad  de entrega en cuanto a la  informacion requerida,  donde se sugiera los distintos medios de comunicación para mejorar la misma con los procesos y donde se sugiera la reiteracion de las solicitudes, dias previos al vencimiento de la entrega de los requerimientos.</t>
  </si>
  <si>
    <t>CIRCULAR DE MEJORAMIENTO EN LA COMUNICACIÓN</t>
  </si>
  <si>
    <t>se evidencia Formato de cierre, retirar del plan</t>
  </si>
  <si>
    <t>FILA_91</t>
  </si>
  <si>
    <t xml:space="preserve">NC SST-012021 </t>
  </si>
  <si>
    <t>SST-012021  No se evidencia definición de canales para realizar la rendición de cuentas, así como tampoco registro del cumplimiento de las responsabilidades en SST asignadas en los diferentes niveles de la organización para rendir cuentas al SG-SST, presentando desviación con el numeral 3 del artículo 2.2.4.6.8 del Decreto 1072 del 2015”</t>
  </si>
  <si>
    <t>Durante el 2020, debido a la pandemia se afectaron las actividaes presenciales del copasst por el cual no se socializo el mecanismo para la realización del informe de rendición de cuentas.</t>
  </si>
  <si>
    <t>AUDITORIA INTERNA AL SG-SST</t>
  </si>
  <si>
    <t>1. Programar reunion con el nuevo COPASST informando y capacitando en el proceso de rendición de cuentas al SG-SST de manera anual</t>
  </si>
  <si>
    <t>SUBSANAR LA CAUSA RAIZ DEL HALLAZGO</t>
  </si>
  <si>
    <t>FILA_92</t>
  </si>
  <si>
    <t>2. Socialización de las responsabilidades del COPASST al SG-SST</t>
  </si>
  <si>
    <t>FILA_93</t>
  </si>
  <si>
    <t>3. Incluir en el informe de gestion anual del GIT GTH la rendición de cuentas del SG-SST</t>
  </si>
  <si>
    <t>FILA_94</t>
  </si>
  <si>
    <t xml:space="preserve">NC SST-022021 </t>
  </si>
  <si>
    <t>no se tiene implementado el PESV - Ley 1503 de 2011 se reglamento a través de la Resolución 1565 de 2014 que determina la Guía Metodológica para la elaboración del Plan Estratégico de Seguridad Vial.</t>
  </si>
  <si>
    <t>Falta de interes por parte de los colaboradores en el diligenciamiento de la encuesta para la implementación</t>
  </si>
  <si>
    <t>A traves de los medios de telefono comunicación con los funcionarios para el diligenciamiento de la encuesta de seguridad vial.</t>
  </si>
  <si>
    <t>Diligenciamiento de la encuesta</t>
  </si>
  <si>
    <t>FILA_95</t>
  </si>
  <si>
    <t>Documentar el PESV según la normatividad Ley 1503 de 2011</t>
  </si>
  <si>
    <t>Plan Estrategico de Seguridad Vial</t>
  </si>
  <si>
    <t xml:space="preserve">SIN REPORTE DE AVANCE </t>
  </si>
  <si>
    <t>FILA_96</t>
  </si>
  <si>
    <t xml:space="preserve">NC SST-032021 </t>
  </si>
  <si>
    <t>No se evidencia que la organización cuente con lineamientos o participación en planes de ayuda mutua con empresas o instituciones cercanas, presentando desviación con el numeral 13 del
artículo 2.2.4.6.25 del Decreto 1072 del 2015.”</t>
  </si>
  <si>
    <t xml:space="preserve">Debido a la ubicación de la entidad Edificio Cudecom no fue poisble identificar empresas o organizaciones cercanas para elaborar el plan de ayuda mutua </t>
  </si>
  <si>
    <t>Identificar empresas cercanas al fondo para la implementación del plan de ayudua mutua con apoyo y aprobación del COPASST</t>
  </si>
  <si>
    <t>Comunicación con las empresas o edificios cercanos para la implemenrtacion del comité de ayudua miutiua</t>
  </si>
  <si>
    <t xml:space="preserve">se evidencia formato de cierre retirara del plan 
</t>
  </si>
  <si>
    <t>FILA_97</t>
  </si>
  <si>
    <t>Documentar el plan de ayuda mutua como anexo al plan de emergencias</t>
  </si>
  <si>
    <t>Inculir como anexo al plan de emergencia de la entidad el Plan de ayudua Mutua</t>
  </si>
  <si>
    <t>FILA_98</t>
  </si>
  <si>
    <t xml:space="preserve">NC SST-042021 </t>
  </si>
  <si>
    <t>Se evidencia que la Entidad cuenta con Guía Metodológica para la Gestion del Cambio en el FPS FNC ESDESOPSGS02, el cual aplica a todos los procesos de la Entidad, identificación de cambios,
planificación de los cambios, análisis y evaluación de los cambios, no obstante, no se evidencia implementación del mismo para escenarios como la emergencia sanitaria, presentando desviación con el artículo 2.2.4.6.26 del Decreto 1072 del 2015.</t>
  </si>
  <si>
    <t>No se realizo a las diferentes dependencias la socialización de la guia de gestion del cambio</t>
  </si>
  <si>
    <t>Programar la socializacion de la guia metodologica</t>
  </si>
  <si>
    <t>Lista de asistencia de la socializacion</t>
  </si>
  <si>
    <t xml:space="preserve">se evidencia formato de cierre, retirar del plan 
</t>
  </si>
  <si>
    <t>FILA_99</t>
  </si>
  <si>
    <t>Fortalecer el conocimiento en las areas, para que registren los cambios en las instalaciones fisicas que se vayan a realizar por medio de los   los formatos y notifiquen a GT-GIT para identificar los riesgos</t>
  </si>
  <si>
    <t>FILA_100</t>
  </si>
  <si>
    <t>Realizar mesa de trabajo con la oficina de planeación para validar si es factible la realizacion de un procedimiento de gestion de cambio conforme al artículo 2.2.4.6.26 del Decreto 1072 del 2015.</t>
  </si>
  <si>
    <t>Lista de asitencia mesa de trabajoo</t>
  </si>
  <si>
    <t xml:space="preserve">se evidencia formato de cierre, retirar del plan
</t>
  </si>
  <si>
    <t>FILA_101</t>
  </si>
  <si>
    <t xml:space="preserve">NC SST-052021 </t>
  </si>
  <si>
    <t>No se evidencia registros de informacion y capacitacion de implementación del Cambio</t>
  </si>
  <si>
    <t>No se realizo a las diferentes dependencias la socialización de la guia de gestion del cam</t>
  </si>
  <si>
    <t>Lista de asitencia  socializacion de la guia metodologica</t>
  </si>
  <si>
    <t>FILA_102</t>
  </si>
  <si>
    <t xml:space="preserve">NC SST-062021 </t>
  </si>
  <si>
    <t>Se evidencia que se iniciaron acciones desde el Grupo Interno de Trabajo de Gestion de Talento Humano hacia la Oficina Asesora Jurídica para que se tenga encuentra este requisito. No obstante, no se evidencia procedimiento ni registro de evaluación de las especificaciones en SST requeridas, presentando desviación con el artículo 2.2.4.6.27 del Decreto 1072 del 2015.</t>
  </si>
  <si>
    <t>No se cuenta con el procedimiento ni registro de evaluación de las especificaciones en SST requeridas</t>
  </si>
  <si>
    <t>Remitir memorando a la Oficina Asesora juridica con las especificaciones de evaluacion en sst requeridas.</t>
  </si>
  <si>
    <r>
      <t xml:space="preserve">En el II Trimestre de 2023 mediante </t>
    </r>
    <r>
      <rPr>
        <b/>
        <sz val="14"/>
        <rFont val="Calibri Light"/>
        <family val="2"/>
      </rPr>
      <t>MEMORANDO GITTH: 202302100056173</t>
    </r>
    <r>
      <rPr>
        <sz val="14"/>
        <rFont val="Calibri Light"/>
        <family val="2"/>
      </rPr>
      <t xml:space="preserve">, Se reiteró la solicitud de </t>
    </r>
    <r>
      <rPr>
        <b/>
        <sz val="14"/>
        <rFont val="Calibri Light"/>
        <family val="2"/>
      </rPr>
      <t>CIERRE DE HALLAZGO,</t>
    </r>
    <r>
      <rPr>
        <sz val="14"/>
        <rFont val="Calibri Light"/>
        <family val="2"/>
      </rPr>
      <t xml:space="preserve"> anexando el </t>
    </r>
    <r>
      <rPr>
        <b/>
        <sz val="14"/>
        <rFont val="Calibri Light"/>
        <family val="2"/>
      </rPr>
      <t xml:space="preserve">FORMATO de SOLICITUD DE ACCIONES CORRECTIVAS O PREVENTIVAS COD: PEMYMOPSFO15 </t>
    </r>
    <r>
      <rPr>
        <sz val="14"/>
        <rFont val="Calibri Light"/>
        <family val="2"/>
      </rPr>
      <t xml:space="preserve">debidamente firmado. Lo anterior, de acuerdo a la terminación de las actividades y a las recomendaciones efectuadas por parte de O.P.S
https://drive.google.com/drive/folders/18KG7MrrKO95H7h3Ftjzj4-NkX8cU7oEk </t>
    </r>
  </si>
  <si>
    <t>FILA_103</t>
  </si>
  <si>
    <t>Ejecutar mesas de trabajo con las area que realizan compras en la entidad con la inclusion de las especificacioneS relacionadas al cumplimiento del SG-SST.</t>
  </si>
  <si>
    <t>Lista de asitencia mesa de trabajo</t>
  </si>
  <si>
    <t>FILA_104</t>
  </si>
  <si>
    <t>Seguimiento a la Oficina Asesora Juridica notificar la incorporacion de la informacion al manual de APAJUOAJMS02</t>
  </si>
  <si>
    <t>FILA_105</t>
  </si>
  <si>
    <t>Remitir memorando al GIT bienes, compras y servicios administrativos con las especificaciones de evaluacion en sst requeridas.</t>
  </si>
  <si>
    <t>FILA_106</t>
  </si>
  <si>
    <t xml:space="preserve">NC SST-072021 </t>
  </si>
  <si>
    <t>Se Verifica procedimiento hoja de vida y evaluación proveedores APAJUOAJPT26, Sin embargo no contine los aspectos de SG-SST documentados en el memorando GITTH No. 202102100110003. No
obstante, no se registro de evaluación de las especificaciones en SST requeridas, presentando desviación con el artículo 2.2.4.6.28 del Decreto 1072 del 2015.</t>
  </si>
  <si>
    <t>Falta formatos de evaluacion de selección de proveedores y contratistas</t>
  </si>
  <si>
    <t>Enviar nuevamente el correo con el memorando a juridica</t>
  </si>
  <si>
    <t>Notificacion Correo</t>
  </si>
  <si>
    <t>FILA_107</t>
  </si>
  <si>
    <t xml:space="preserve">Programar reunion para aclarar inquietudes del Memorando </t>
  </si>
  <si>
    <t>Lista de asitencia reunion</t>
  </si>
  <si>
    <t>FILA_108</t>
  </si>
  <si>
    <t xml:space="preserve"> Juridica notificar al  GT -GIT la incorporacion de la informacion al manual de APAJUOAJMS02</t>
  </si>
  <si>
    <t>Memorando de notificacion inclusion de la informacion al manual</t>
  </si>
  <si>
    <t>FILA_109</t>
  </si>
  <si>
    <t xml:space="preserve">NC SST-082021 </t>
  </si>
  <si>
    <t>Se evidencia documento matriz legal para el año 2021, aun sin codificarse en el SIG. No obstante, no se evidencian evaluación de los mismos lineamientos y registros de evaluación del cumplimiento</t>
  </si>
  <si>
    <t>Desconocimeinto de la actualización de los formatos de la entidad</t>
  </si>
  <si>
    <t>Actualizar la matriz legal conforme los lineamiento aplicables al SG-SST en el formato APGDOSGEFO08</t>
  </si>
  <si>
    <t>Actualizar la matriz legal conforme los lineamientos aplicables al SG-SST en el formato APGDOSGEFO08</t>
  </si>
  <si>
    <t>Matriz de requsitos legales</t>
  </si>
  <si>
    <t>FILA_110</t>
  </si>
  <si>
    <t>.Solicitar publicación en la intranet</t>
  </si>
  <si>
    <t>Publicacion de matriz legal en la intranet</t>
  </si>
  <si>
    <t>FILA_111</t>
  </si>
  <si>
    <t>OB SST-092021</t>
  </si>
  <si>
    <t>Se verifica la tabla de retención documental , la organización identifica los registros a conservar son diferentes de acuerdo al tipo de documento en medio físico, y se evidencia tabla de retención documental con lineamiento de retención para registros de EPP, capacitación. No obstante, no se evidencian lineamientos específicos para la retención de informes de higiene industrial, presentando desviación con el numeral 3 del artículo 2.2.4.6.13 del Decreto 1072 del 2015.</t>
  </si>
  <si>
    <t>La tabla de retencion documental esta actualizada y aprobada por el archivo general de la nacion, donde se identifican las actividades de sst (seguridad e higiene industrial)</t>
  </si>
  <si>
    <t>Se programa reunion con Juan Pablo Benitez encargadoi de gestion documental para revisar el documento el 18-02-2022</t>
  </si>
  <si>
    <t>SUBSANAR LA OBSERVACION</t>
  </si>
  <si>
    <t>Inclusion en la TRD de  Seguridad y Salud en el Trabajo, lo relacionado con Higiene Industrial</t>
  </si>
  <si>
    <t xml:space="preserve">se evidencia formato de cierre , retirar del plan  </t>
  </si>
  <si>
    <t>FILA_112</t>
  </si>
  <si>
    <t>OB SST-102021</t>
  </si>
  <si>
    <t>e evidencia Plan de Comunicación GIT gestión de Talento Humano objetivo: Orientar a la FPS FNC frente a las medidas de promoción y prevención, sin embargo este documento no esta oficial en el SIG. Se verifica que tiene líneas de acción definidas y estas cuentan con actividades, tipo de herramienta a utilizar, metodología , fechas , responsables y publico objeto. Canales de comunicación: Intranet, Correo electrónico sst@fps.gov.co -Comunicación a contratistas , visitantes, COPASST, Comité de Convivencia Laboral, Brigada de emergencias. Sin dar a conocer a todos los niveles de la organización</t>
  </si>
  <si>
    <t>Desconocimiento del plan de comunicación de la entidad.</t>
  </si>
  <si>
    <t xml:space="preserve"> Realizar mesa de trabajo con Gestion Tic´s para validacion del plan de comunicación y como se puede aplicar al SG-SST</t>
  </si>
  <si>
    <t>Lista de asitencia mesa de trabajo con Gestión de Tic´s</t>
  </si>
  <si>
    <t>FILA_113</t>
  </si>
  <si>
    <t>OB SST-112021</t>
  </si>
  <si>
    <t>Se verifica que el plan de trabajo anual, cuenta en su estructura: Objetivo General, Alcance, tema, responsable, recurso, cronograma, y registra cumplimiento del 79% al mes de diciembre del 2021.</t>
  </si>
  <si>
    <t>No esta actualizado el formato del Plan de Trabajo Anual del Sistema de Gestión de la Seguridad y Salud en el Trabajo</t>
  </si>
  <si>
    <t>Actualizar el plan de trabajo anual del SG-SST APGTHGTHFO61</t>
  </si>
  <si>
    <t>Validacion de la actualización del plan de trabajo anual actualizado en la intranet "SISTEMA INTEGRADO DE GETION"</t>
  </si>
  <si>
    <r>
      <t xml:space="preserve">En el 2 T/2023 se realiazó la validacion de la actualización del Plan de Trabajo Anual SST, a fecha </t>
    </r>
    <r>
      <rPr>
        <b/>
        <sz val="16"/>
        <rFont val="Calibri Light"/>
        <family val="2"/>
      </rPr>
      <t>30/06/2023</t>
    </r>
    <r>
      <rPr>
        <sz val="16"/>
        <rFont val="Calibri Light"/>
        <family val="2"/>
      </rPr>
      <t xml:space="preserve"> el plan anual del SST se encuentra actualizado y aprobado para la vigencia 2023. 
Se esta adelantado el tramité  para cierre del Hallazgo con el FORMATO SOLICITUD DE ACCIONES CORRECTIVAS O PREVENTIVAS COD: PEMYMOPSFO15. 
</t>
    </r>
    <r>
      <rPr>
        <b/>
        <sz val="16"/>
        <rFont val="Calibri Light"/>
        <family val="2"/>
      </rPr>
      <t xml:space="preserve">EVIDENCIA:https://intranet.fps.gov.co/aymsite/showfiledocument/1/bcd9affe64a9563f8d66d3e79b400874
</t>
    </r>
  </si>
  <si>
    <t>FILA_114</t>
  </si>
  <si>
    <t>Solicitar publicación del plan anual de trabajo del SG-SST</t>
  </si>
  <si>
    <t>Validacion de la actualización del plan de trabajo anual actualizado en la intranet "SISTEMA INTEGRADO DE GESTION"</t>
  </si>
  <si>
    <r>
      <t xml:space="preserve">En el 2 T/2023 se solicitar publicación del plan anual de trabajo del SG-SST, a fecha </t>
    </r>
    <r>
      <rPr>
        <b/>
        <sz val="12"/>
        <rFont val="Calibri Light"/>
        <family val="2"/>
      </rPr>
      <t>30/06/2023</t>
    </r>
    <r>
      <rPr>
        <sz val="12"/>
        <rFont val="Calibri Light"/>
        <family val="2"/>
      </rPr>
      <t xml:space="preserve"> el plan anual del SST se encuentra actualizado, aprobado y publicado en la Intranet del FPS.  Se anexa el evance y ejecución para la vigencia 2023 del plan anual de trabajo del SG-SST . 
Se esta adelantado el tramité  para cierre del Hallazgo con el FORMATO SOLICITUD DE ACCIONES CORRECTIVAS O PREVENTIVAS COD: PEMYMOPSFO15.
</t>
    </r>
    <r>
      <rPr>
        <b/>
        <sz val="12"/>
        <rFont val="Calibri Light"/>
        <family val="2"/>
      </rPr>
      <t xml:space="preserve">EVIDENCIA: FILA 114 ACTIVIDAD 1 OB SST-112021.pdf
https://drive.google.com/drive/folders/18KG7MrrKO95H7h3Ftjzj4-NkX8cU7oEk https://intranet.fps.gov.co/aymsite/showfiledocument/1/bcd9affe64a9563f8d66d3e79b400874 </t>
    </r>
  </si>
  <si>
    <t>FILA_115</t>
  </si>
  <si>
    <t>OB SST-122021</t>
  </si>
  <si>
    <t>Se evidencia que la organización cuenta con una matriz en Excel de indicadores de Resultado. Se verifica documento PEMIMOPFFO05 Formato solicitud de solicitud creación, modificación o eliminación de indicadores. Se están documentando indicadores en el manual del SIG MIPG, No se evidencia las fichas técnicas del decreto 1072 de 2015 y Resolución 0312 de 2019</t>
  </si>
  <si>
    <t>Falta formato ficha de indicadores de SG-SST</t>
  </si>
  <si>
    <t>Enviar nuevamente solicitud a OPS la inclusion de los indicadores del SG-SST</t>
  </si>
  <si>
    <t>Validacion con OPS las inclusion de los indicadores del SGSST</t>
  </si>
  <si>
    <t xml:space="preserve">En el III Trimestre del 2023 Se realiza la actualizacion y alimentacion de los indicadores a la plataforma del SIG
https://sig.fps.gov.co/suiteve/ind/variable?soa=19&amp;mdl=ind&amp;_sveVrs=966020230331&amp;&amp;mis=ind-134217728 
</t>
  </si>
  <si>
    <t>SE EVIDENCIA LA FINALIZACION DE LA ACTIVIDAD PLANEADA , SE RECOMIENDA GESTIONAR FORMATO DE CIERRE</t>
  </si>
  <si>
    <t>FILA_116</t>
  </si>
  <si>
    <t>Llevar la medicion de los indicadores en el formato destinado para tal fin PEMYMOPSFO02</t>
  </si>
  <si>
    <t xml:space="preserve">En el III Trimestre del 2023 Se realiza la actualizacion y alimentacion de los indicadores a la plataforma del SIG
https://sig.fps.gov.co/suiteve/ind/variable?soa=19&amp;mdl=ind&amp;_sveVrs=966020230331&amp;&amp;mis=ind-134217728
</t>
  </si>
  <si>
    <t>FILA_117</t>
  </si>
  <si>
    <t>OB SST-132021</t>
  </si>
  <si>
    <t>Se verifican los resultado de los indicadores de la Resolución 0312, que la organización adopto, cumplimiento del plan de trabajo anual. Sin embargo, se identifica que, para los indicadores de
frecuencia, severidad y ausentismo, no se define una meta.
Cobertura de capacitaciones 2021 con meta del 90% y resultado del 83% Cumplimiento legal 2021 sin indicador.</t>
  </si>
  <si>
    <t>Establecer la meta en los indicadores del SG-SST</t>
  </si>
  <si>
    <t>FILA_118</t>
  </si>
  <si>
    <t>FILA_119</t>
  </si>
  <si>
    <t>OB SST-142021</t>
  </si>
  <si>
    <t>Se verifica que la entidad cuenta un formato para la realización de inspecciones en los puestos de trabajo en cual se identifican los peligros y se realiza con la participación activa del colaborador , actualmente se realiza virtual , se evidencian los siguientes registros. Clara Inés Dueñas 10/11/2021. Héctor Ruiz Martinez - 8/11/2021. - La participación de la identificación de riesgos y peligros debe hacerse a todo el personal de la entidad.</t>
  </si>
  <si>
    <t>Quedaron pendientes 4 inspecciones a los directivos de la entidad</t>
  </si>
  <si>
    <t>Programar la inspeccion de puesto de trabajo a los directivos de la entidad en el primer semestre del año</t>
  </si>
  <si>
    <t>Programacion de inspecciones de puestos de trabajoi y realizacion de informe</t>
  </si>
  <si>
    <r>
      <t xml:space="preserve">Durante el  III Trimestre del 2023, se realizó el seguimiento para realizar las inspeccion de puesto de trabajo de los directivos. 
</t>
    </r>
    <r>
      <rPr>
        <b/>
        <sz val="12"/>
        <rFont val="Arial Narrow"/>
        <family val="2"/>
      </rPr>
      <t xml:space="preserve">EVIDENCIA: </t>
    </r>
    <r>
      <rPr>
        <sz val="12"/>
        <rFont val="Arial Narrow"/>
        <family val="2"/>
      </rPr>
      <t xml:space="preserve">
FILA_119 INSPECCIÓN PUESTO DE TRABAJO DEL SECRETARIO GENERAL
https://drive.google.com/drive/folders/14L97QhDKg45cAPvJbd1oWgBBkEPugIfH</t>
    </r>
  </si>
  <si>
    <t>SE EVIDENCIA DOCUMENTOS SOPORTES DE GESTION REALIZADA</t>
  </si>
  <si>
    <t>FILA_120</t>
  </si>
  <si>
    <t>Documentar y analizar las inspecciones realizadas</t>
  </si>
  <si>
    <t xml:space="preserve"> Realizacion de informe para cada uno de los analisis de puestos de trabajo</t>
  </si>
  <si>
    <r>
      <t xml:space="preserve">Durante el III Trimestre del 2023 se realizaron  los  informes  para cada uno de los analisis de puestos de trabajo del FPS de los funcionarios vinculados a la planta de personal. 
</t>
    </r>
    <r>
      <rPr>
        <b/>
        <sz val="12"/>
        <rFont val="Arial Narrow"/>
        <family val="2"/>
      </rPr>
      <t>EVIDENCIA:</t>
    </r>
    <r>
      <rPr>
        <sz val="12"/>
        <rFont val="Arial Narrow"/>
        <family val="2"/>
      </rPr>
      <t xml:space="preserve">
REPORTE INSPECCIONES A PUESTOS DE TRABAJO 
https://drive.google.com/drive/folders/1O4IJB4Gexx2UEQv8oXhmQboGNYJ1L801</t>
    </r>
  </si>
  <si>
    <t>FILA_121</t>
  </si>
  <si>
    <t>OB SST-152021</t>
  </si>
  <si>
    <t>Se evidencia que la entidad realiza las siguientes inspecciones de seguridad.
25/11/2021 Extintores; Inspección de Vehículo de la entidad 25/11/2021; inspecciones de puesto de trabajo 21/12/2021. No se evidencia participación del COPASST</t>
  </si>
  <si>
    <t>No esta actualizado el formato de inspecciones de puestos de trabajo</t>
  </si>
  <si>
    <t>Actualizar el programa de inspecciones de puesto de trabajo</t>
  </si>
  <si>
    <t>Validacion de la actualización del programa en la intranet "SISTEMA INTEGRADO DE GESTION"</t>
  </si>
  <si>
    <t>FILA_122</t>
  </si>
  <si>
    <t>OB SST-162021</t>
  </si>
  <si>
    <t>Se evidencia que la entidad ha realizado mantenimiento en infraestructura y equipos industriales, y se evidencian los siguientes registros. Mantenimiento de ascensores 16/09/2021 - OTIS Fumigación
26/11/2021 - Fumiclean - Se requiere que la entidad genere Plan de Mantenimiento de instalaciones, maquinas y herramientas que permita el seguimiento desde SG-SST.</t>
  </si>
  <si>
    <t>No hay seguimiento mantenimiento de instalaciones, maquinas y herramientas que permita el seguimiento desde SG-SST</t>
  </si>
  <si>
    <t>.Realizar mesa de trabajo con GIT administrativa  para validacion del mantenimiento de instalaciones, maquinas y herramientas que permita el seguimiento desde SG-SST</t>
  </si>
  <si>
    <t xml:space="preserve">Lista de Asisencia de reunion </t>
  </si>
  <si>
    <t xml:space="preserve">se evidencia formato de cierre, etirar del plan </t>
  </si>
  <si>
    <t>FILA_123</t>
  </si>
  <si>
    <t>OB SST-172021</t>
  </si>
  <si>
    <t>Se evidencia acta de conformación de brigada de emergencias con fecha del Abril del 2021, registro de 6 brigadistas. Se evidencia que la organización realiza capacitación del Simulacro de Auto protección 42 en el mes de Octubre de 2021, Video de Sistema de Alarma de la Entidad que se envió a través de correo electrónico 7 de octubre. No se evidencia que cada área cuente con participación de colaboradores en la Brigada de Emergencias.</t>
  </si>
  <si>
    <t>falta de compromiso por parte de los colaboradores</t>
  </si>
  <si>
    <t>Hacer campaña de motivacion para inscripcion de nuevos integrantes a la brigada</t>
  </si>
  <si>
    <t xml:space="preserve">Pieza informativa de camapaña </t>
  </si>
  <si>
    <t>FILA_124</t>
  </si>
  <si>
    <t>OB SST-182021</t>
  </si>
  <si>
    <t>Se Evidencia que Mediante memorando GITTH 2021 02100086303 se especifica los requisitos de idoneidad no obstante no se puede identificar que este definido dentro del SG-SST y el SIG</t>
  </si>
  <si>
    <t>MEMORANDO</t>
  </si>
  <si>
    <t>FILA_125</t>
  </si>
  <si>
    <t>OB SST-192021</t>
  </si>
  <si>
    <t>No se evidencia dentro del Plan de trabajo anual el desarrollo de los programas pendientes. Programa de evaluación de selección de proveedores y contratistas y Programa de adquisición de bienes y servicios.</t>
  </si>
  <si>
    <t>No se cuenta con el Programa de evaluación de selección de proveedores y contratistas y Programa de adquisición de bienes y servicios</t>
  </si>
  <si>
    <t xml:space="preserve">Enviar nuevamente el correo con el memorando a juridica  </t>
  </si>
  <si>
    <t>Correo a juridica</t>
  </si>
  <si>
    <t>FILA_126</t>
  </si>
  <si>
    <t>Lusta de Asistencia</t>
  </si>
  <si>
    <t>FILA_127</t>
  </si>
  <si>
    <t>Juridica notificar al  GT -GIT la incorporacion de la informacion al manual de APAJUOAJMS02</t>
  </si>
  <si>
    <t>FILA_128</t>
  </si>
  <si>
    <t>NC GTH 01-2022</t>
  </si>
  <si>
    <t>Incumplimiento al numeral 5.1 Liderazgo y compromiso, 5.1.1 Generalidades Literal c) de la ISO 9001 2015; que señala “la alta dirección debe demostrar liderazgo y compromiso al  Sistema de Gestión de Calidad, asegurándose de la integración de los requisitos del sistema de gestión de la calidad en los procesos de negocio de la organización”, dado que durante la entrevista realizada a la Oficina Asesora Jurídica se evidenció que a pesar de que los Grupos Internos de Trabajo Cobro por Jurisdicción Coactiva y el GIT Gestión de Cobro Persuasivo fueron creados mediante la Resolución 2663 de 2018 del Fondo de Pasivo Social de los Ferrocarriles Nacionales de Colombia, se encuentran desintegrados conforme a su creación  en aplicación del Artículo 115 de la Ley 489 de 1998 y Decreto 2489 de 2006 y  el organigrama de la entidad publicado en la página web de la entidad, contiene dichos grupos.</t>
  </si>
  <si>
    <t xml:space="preserve">Como lo exige la norma, los Grupos Internos de Trabajo deben estar conformados como minímo por 4 funcionarios de planta. La Entidad cuenta con una planta de personal limitada de 72 cargos,  que en muchas ocasiones no son suficientes para conformar todos los grupos internos de trabajo que pudieran requerirse, por lo tanto se vienen conformando según las prioridades que en la Entidad se presenten. </t>
  </si>
  <si>
    <t>GESTIÓN DE TALENTO HUMANO</t>
  </si>
  <si>
    <t>1. Emitir comunicación a la Alta Dirección, informando la limitación para la conformación de los Grupos Internos de Trabajo Cobro por Jurisdicción Coactiva y el GIT Gestión de Cobro Persuasivo, por la limitada planta de personal de la Entidad.</t>
  </si>
  <si>
    <t>Cumplimiento al numeral 5.1 Liderazgo y compromiso, 5.1.1 Generalidades Literal c) de la ISO 9001 2015; que señala “la alta dirección debe demostrar liderazgo y compromiso al Sistema de Gestión de Calidad, asegurándose de la integración de los requisitos del sistema de gestión de la calidad en los procesos de negocio de la organización</t>
  </si>
  <si>
    <t>1. Informar la limitación de conformación de los Grupos Internos de Trabajo Cobro por Jurisdicción Coactiva y el GIT Gestión de Cobro Persuasivo</t>
  </si>
  <si>
    <t>Comunicación dirigida a la Alta Dirección</t>
  </si>
  <si>
    <t>FILA_129</t>
  </si>
  <si>
    <t>2. Expedir acto(s) administrivo(s) por medio del cual se deroguen las resoluciones relacionadas con la conformación de los Grupos Internos de Trabajo Cobro por Jurisdicción Coactiva y el GIT Gestión de Cobro Persuasivo</t>
  </si>
  <si>
    <t>2. Formalizar la desintegración de los Grupos Internos de Trabajo Cobro por Jurisdicción Coactiva y el GIT Gestión de Cobro Persuasivo</t>
  </si>
  <si>
    <t xml:space="preserve">Acto administrativo aprobado </t>
  </si>
  <si>
    <t>FILA_130</t>
  </si>
  <si>
    <t>3. Proyectar la actualizción del organigrama y solicitar a Oficina Asesora de Planeación y Sistemas la modificación del documento</t>
  </si>
  <si>
    <t>3. Tramitar la actualización  del organigrama de la Entidad</t>
  </si>
  <si>
    <t>Proyecto de organigrama
Comunicación dirigida OPS
Organigrama aprobado</t>
  </si>
  <si>
    <r>
      <t xml:space="preserve">En el 2° T/2023 el GTH proyectó y actualizó el organigrama. Asimismo,  la Oficina Asesora de Planeación y Sistemas modificación del documento el documento final se encuentra actualizado en la página web de la Entidad.  Se esta adelantado el tramité  para cierre del Hallazgo con el FORMATO SOLICITUD DE ACCIONES CORRECTIVAS O PREVENTIVAS COD: PEMYMOPSFO15.
</t>
    </r>
    <r>
      <rPr>
        <b/>
        <sz val="11"/>
        <rFont val="Calibri Light"/>
        <family val="2"/>
      </rPr>
      <t>EVIDENCIA:</t>
    </r>
    <r>
      <rPr>
        <sz val="11"/>
        <rFont val="Calibri Light"/>
        <family val="2"/>
      </rPr>
      <t xml:space="preserve"> ORGANIGRAMA PAGINA WEB FPS 
https://www.fps.gov.co/corporativo/organigrama/48 
</t>
    </r>
  </si>
  <si>
    <t>FILA_131</t>
  </si>
  <si>
    <t xml:space="preserve">4. Proyectar la actualización del Manual de Funciones y de Competencias Laborales y publicar el nuevo acto administrativo. </t>
  </si>
  <si>
    <t xml:space="preserve">4.Trámitar la actualización del Manual de Funciones y de Competencias Laborales y publicar el nuevo acto administrativo. </t>
  </si>
  <si>
    <t>Manual de funciones actualizado y publicado</t>
  </si>
  <si>
    <r>
      <t xml:space="preserve">En el 2° T/2023 el GTH Mediante Resolución No. 0774 del 27 abril de 2023, Por la cual se modifica y adiciona el manual específico de funciones y de competencias laborales para los empleos de la planta de personal del fondo de pasivo social de ferrocarriles nacionales de Colombia,  con el objetivo de Modificar, ajustar y/o adicionar el Manual Específico de Funciones y Competencias Laborales establecido en la Resolución No. 0132 del 17 de febrero de 2022. 
</t>
    </r>
    <r>
      <rPr>
        <b/>
        <sz val="14"/>
        <rFont val="Calibri Light"/>
        <family val="2"/>
      </rPr>
      <t xml:space="preserve">EVIDENCIA: </t>
    </r>
    <r>
      <rPr>
        <sz val="14"/>
        <rFont val="Calibri Light"/>
        <family val="2"/>
      </rPr>
      <t>FILA 131 - NC GTH 01-2022 - ACTIVIDAD 4 - MANUAL DE FUNCIONES
https://drive.google.com/drive/folders/18KG7MrrKO95H7h3Ftjzj4-NkX8cU7oEk</t>
    </r>
  </si>
  <si>
    <t>FILA_132</t>
  </si>
  <si>
    <t>18 01 004</t>
  </si>
  <si>
    <t>Operaciones Recíprocas:  Analizadas las operaciones recíprocas reportadas a la Contaduría General de la Nación, se observaron diferencias entre las cifras reportadas por el Fondo y otras entidades, evidenciando falta de conciliación entre las entidades del estado, hecho que no permite establecer saldos fidedignos en los estados contables, así: el Ministerio de Hacienda reporta a la Contaduría en la Cuenta 249013 - Recursos de acreedores reintegrados por entidades públicas por $2.714 millones.  uentas registradas por el Fondo, con reciprocas de la Empresa Colombiana de Vías Férreas - Ferrovías en Liquidación.  Lo anterior indica que el Fondo registra operaciones reciprocas con la Empresa Colombiana de Vías Férreas - Ferrovías por $59.852,8 millones, cuyo reporte de Ferrovías a la Contaduría General de la Nación exhibe en la cuenta 240101 Bienes y Servicios una operación recíproca con el Fondo por $ 6.232 millones, lo que permite concluir que se presenta una diferencia por $53.620,8 millones.</t>
  </si>
  <si>
    <t>Falta de conciliación con las diferentes entidades</t>
  </si>
  <si>
    <t>GESTION DE RECURSOS FINANCIEROS (Contabilidad)</t>
  </si>
  <si>
    <t>CGR</t>
  </si>
  <si>
    <t>Efectuar consulta a la CGN sobre el procedimiento para  conciliar saldos con entidades liquidadas  para la comercialización de bienes muebles  que afectan la reserva financiera</t>
  </si>
  <si>
    <t>Aplicar el concepto emitido  por la Contaduria General de la Nación en lo referente a los saldos  de las transacciones económicas  y financieras realizadas entre el Fondo y el Ministerio de Transporte.</t>
  </si>
  <si>
    <t>Aplicar concepto emitido por la Contaduria General de la Nación</t>
  </si>
  <si>
    <t>Registro de aplicación de concepto</t>
  </si>
  <si>
    <t>En cumplimiento del Instructivo 001 del 17 e diciembre de 2019; cita los siguiente. ítem 2,3,1 " Obligatoriedad y consistencia del reporte de operaciones reciprocas"… Se exceptúan del reporte de operaciones reciprocas los Fondos de pensiones administrados por Colpensiones, Fondos Parafiscales, patrimonios autónomos de pensiones y entidades en liquidación; en tal sentido, ninguna entidad deberá reportar operaciones reciprocas con estos.". Dada esta normatividad se solicita eliminar esta actividad del plan de mejoramiento ya que nosotros no estamos obligados a realizar conciliar saldos con entidades liquidadas. EVIDENCIA : DRIVE https://drive.google.com/drive/u/0/folders/1zWtvL0gw14tAHpt_JtrSedDJkzDhd9D4 - PDF: Instructivo No. 001 de 2019(1)</t>
  </si>
  <si>
    <t>LA GESTION REPORTADA NO ES ACORDE A LA PLANEADA</t>
  </si>
  <si>
    <t>FILA_133</t>
  </si>
  <si>
    <t>CA03913</t>
  </si>
  <si>
    <t xml:space="preserve">Una vez examinado los procedimientos del proceso de contabilidad que estan publicados en la pagina  del Fondo, se detecto que  los  procedimientos   no estan actualizados  en su totalidad no tiene tiempos y puntos de control de  acuerdo con  el nuevo Sistema Financiero - SIIF Nación; lo cual con lleva al incumplimiento de la norma 4,2,3 lietral b de la Norma NTCGP 1000 de 2009, que establece revisar y actualizar  los documentos cuando sea necesario  y aprobarlos nuevamente. </t>
  </si>
  <si>
    <t>Cambio del sistema financiero</t>
  </si>
  <si>
    <t>Actualizar los procedimientos suceptibles a cambio relacionados con el sistema financiero SIIF.</t>
  </si>
  <si>
    <t>Mantener Actualizados los procedimiento  a responsabilidad del grupo interno de trabajo de contabilidad</t>
  </si>
  <si>
    <t xml:space="preserve">Actualizar y aprobar el 100% de los procedimiento suceptibles a cambios mediante acto administrativo ASI: 
1, APGRFGCOPT12 COMPROBANTE NÓMINA DE EMPLEADOS.
2, APGRFGCOPT22 CIERRE CONTABLE MENSUAL.
3, APGRFGCOPT23 INFORME ESTADOS FINANCIEROS. 
4,  APGRFGCOPT25 DECLARACIÓN DE INGRESOS Y PATRIMONIO - DIAN.
5, APGRFGCOFO02  CONTROL DE INFORMACIÓN CONTABLE IMPUESTOS DEPARTAMENTALES.
6, APGRFGCOFO03  CONTROL DE INFORMACIÓN CONTABLE RETENCIÓN EN LA FUENTE, IVA E ICA.
7, APGRFGCOFO07  CONTROL DE PAGOS/ </t>
  </si>
  <si>
    <t>Procedimiento Actualizados y aprobados mediante acto administrativos</t>
  </si>
  <si>
    <t xml:space="preserve">El GIT de contabilidad procedio a enviar para revison tecnica los siguientes procedimientos: 1, APGRFGCOPT12 COMPROBANTE NÓMINA DE EMPLEADOS.
2, APGRFGCOPT22 CIERRE CONTABLE MENSUAL.
3, APGRFGCOPT23 INFORME ESTADOS FINANCIEROS. 
4,  APGRFGCOPT25 DECLARACIÓN DE INGRESOS Y PATRIMONIO - DIAN.
5, APGRFGCOFO02  CONTROL DE INFORMACIÓN CONTABLE IMPUESTOS DEPARTAMENTALES.
6, APGRFGCOFO03  CONTROL DE INFORMACIÓN CONTABLE RETENCIÓN EN LA FUENTE, IVA E ICA.
7, APGRFGCOFO07  CONTROL DE PAGOS (no es suceptible de actualiacion) se anexa oficio </t>
  </si>
  <si>
    <t>EL AVANCE REPROTADO Y LA GESTION ADELANATADA NO ES SIGNIFICATIVA YA QUE ESTE HALLAZGO VIENE PLANEADO DESDE EL 2014, ADEMAS NO SE CUENTA CON LINK PARA VERIICAR EVIDENCIAS.</t>
  </si>
  <si>
    <t>FILA_134</t>
  </si>
  <si>
    <t xml:space="preserve">Actualizar y aprobar el 100% de los procedimiento suceptibles a cambios mediante acto administrativo ASI: 
1, APGRFGCOPT03 NOTAS CREDITO - ACREEDORES VARIOS
2, FORMATO APGRFGCOFO01  NOTA CREDITO
3, APGRFGCOPT04 RECONOCIMIENTO Y REVELACIÓN DE PROCESOS LABORALES
4, APGRFGCOPT05 OPERACIONES RECIPROCAS.
5, APGRFGCOPT07 CUOTAS DE AUDITAJE Y CONTRIBUCIÓN
6, APGRFGCOPT08 COMPROBANTE MOVIMIENTOS DE INGRESOS Y EGRESOS ALMACEN.
7, APGRFGCOPT09 COMPROBANTE LEGALIZACIONES.
</t>
  </si>
  <si>
    <t>El GIT de contabilidad procedio a enviar para revison tecnica los siguientes procedimientos:1, APGRFGCOPT03 NOTAS CREDITO - ACREEDORES VARIOS
2, FORMATO APGRFGCOFO01  NOTA CREDITO
3, APGRFGCOPT04 RECONOCIMIENTO Y REVELACIÓN DE PROCESOS LABORALES
4, APGRFGCOPT05 OPERACIONES RECIPROCAS.
5, APGRFGCOPT07 CUOTAS DE AUDITAJE Y CONTRIBUCIÓN
6, APGRFGCOPT09 COMPROBANTE LEGALIZACIONES.</t>
  </si>
  <si>
    <t>FILA_135</t>
  </si>
  <si>
    <t>Actualizar y aprobar el 100% de los procedimiento suceptibles a cambios mediante acto administrativo ASI: 
1, APGRFGCOPT10 COMPROBANTE DEPRECIACIONES Y AMORTIZACIONES DE ACTIVOS FIJOS.
2, APGRFGCOPT11 COMPROBANTE NÓMINA PENSIONADOS.
3, APGRFGCOPT15 COMPROBANTE MOVIMIENTOS DE INGRESOS Y EGRESOS DE LAS CUENTAS PRESUPUESTO Y TESORERIA.
4, APGRFGCOPT16 COMPROBANTE MOVIMIENTOS DE INGRESOS Y EGRESOS TESORERIA
5, APGRFGCOPT17 COMPROBANTE DE RECLASIFICACIONES Y AJUSTES CONTABLES
6, APGRFGCOPT19 COMPROBANTE REGISTROS VARIOS.
7, APGRFGCOPT18 COMPROBANTE DE COMPENSACIÓN
8, APGRFGCOPT20 COMPROBANTE PROVISIONES INVERSIONES.
9, APGRFGCOPT21  COMPROBANTE DIFERIDOS.
10, APGRFGCOPT24 INFORME MEDIOS MAGNETICOS - DIAN</t>
  </si>
  <si>
    <t xml:space="preserve"> los  procedimientos citados no son suceptibles de ser modificados hasta el momento del citado reporte) , formatos que se se estan enviando en el mes de octubre de 2023 Se solicita actualizar la actividad a realizar</t>
  </si>
  <si>
    <t>SE RECOMIENDA GESTIONAR ESTE CAMBIO ANTE EL COMITÉ INSTITUCIONAL  DE GESTION  Y DESEMPEÑO</t>
  </si>
  <si>
    <t>FILA_136</t>
  </si>
  <si>
    <t xml:space="preserve">Actualizar y aprobar el 100% de los procedimiento suceptibles a cambios mediante acto administrativo ASI: 
1, APGRFGCOPT01 CAUSACIÓN DE PASIVOS
2, APGRFGCOPT26 CERTIFICADOS TRIBUTARIOS - PROVEEDORES
3, APGRFGCOIT04  PAGO DE OBLIGACIONES
4, APGRFGCOFO08  LIQUIDACIÓN DE PAGOS CON IMPUESTOS
5, APGCBSFIPT06 COBRO PERSUASIVO CUOTAS PARTES PENSIONALES
6, REGISTRO VENTA DE BIENES MUEBLES
7, CAUSACION CONTRATOS DE ARRENDAMIENTOS.
8, FORMATO ESTADO DE CUENTA </t>
  </si>
  <si>
    <t xml:space="preserve">El GIT de contabilidad procedio a enviar para revison tecnica los siguientes procedimientos: 1, APGRFGCOPT01 CAUSACIÓN DE PASIVOS
2, APGRFGCOPT26 CERTIFICADOS TRIBUTARIOS - PROVEEDORES
3, APGRFGCOIT04  PAGO DE OBLIGACIONES
4, APGRFGCOFO08  LIQUIDACIÓN DE PAGOS CON IMPUESTOS
5, APGCBSFIPT06 COBRO PERSUASIVO CUOTAS PARTES PENSIONALES
6, REGISTRO VENTA DE BIENES MUEBLES
7, CAUSACION CONTRATOS DE ARRENDAMIENTOS.
8, FORMATO ESTADO DE CUENTA </t>
  </si>
  <si>
    <t>FILA_137</t>
  </si>
  <si>
    <t>Que los funcioanrios del grupo interno de trabajo contabilidad conozca los ajustes realizados a los procedimiento y los apliquen adecuadamente.</t>
  </si>
  <si>
    <t>Acta de socializacion</t>
  </si>
  <si>
    <t>La socializacion se realizaen el momento que aprueben los procedimientos</t>
  </si>
  <si>
    <t>FILA_138</t>
  </si>
  <si>
    <t>CI03714, CI00516</t>
  </si>
  <si>
    <t>Incumpliento al cronograma establecido para la digitalización del archivo central del FPS</t>
  </si>
  <si>
    <t>No se cuenta con un cronograma con metas programasdas para la vigencia del año actual y aprobado por el comité de desarrollo administrativo.</t>
  </si>
  <si>
    <t>GESTION DOCUMENTAL</t>
  </si>
  <si>
    <t>Generar, aprobar y cumplir el cronograma estableciendo las metas, fechas y responsables del cumplimiento para el año 2015.</t>
  </si>
  <si>
    <t>Garantizar la ejecucion del cronograma de digitalizacion del archivo central  mediante la disposicion del personal y los recursos necesarios.</t>
  </si>
  <si>
    <t>Generacion del cronograma de digitalizacion del archivo central.</t>
  </si>
  <si>
    <t>Cumplimiento del cronograma de digitalizacion aprobado.</t>
  </si>
  <si>
    <t>Ya fue diligenciado el FORMATO REPORTE DE NO CONFORMIDAD PEMYMOPSFO15, para el debido cierre de este hallazgo y se remitio a los correos: karen.canizales@fps.gov.co; jhoan.briceno@fps.gov.co el 29 de marzo 2023.Evidencia consignada en el Drive: 
https://drive.google.com/drive/folders/1nWOt6OaBmtynCtk7Ag-tBqYm3DHJa7qA?usp=drive_link</t>
  </si>
  <si>
    <t>FILA_140</t>
  </si>
  <si>
    <t>CA00916</t>
  </si>
  <si>
    <t>Se evidenció que el proceso auditado no ha dado cumplimiento al Decreto 2609 de 2012 (Cuadro de clasificaciòn documental, TRD, Programa de gestión documental, Plan institucional de Archivo, Inventario Documental, Modelo requisito para la gestión de documentos electrónicos, los bancos terminológicos de tipos, series, subseries documentales, Mapas de procesos, flujos de documentos  y descripción de funciones de la unidad administrativa de la Entidad)</t>
  </si>
  <si>
    <t>No se cuenta con el personal necesario y capacitado para realizar la generacion del diagnostico inicial para establecer los productos faltantes para la implementacion del programa de gestion documental PGD.</t>
  </si>
  <si>
    <t>Realizar el levantamiento y aprobacion del Inventario Documental</t>
  </si>
  <si>
    <t>Dar cumplimiento a lo exigido por decreto 2609 del 2012 y lograr la implementacion  de los instrumentos archivisticos.</t>
  </si>
  <si>
    <t>Lograr el levantamiento y aprobacion del inventario Documental del FPS.</t>
  </si>
  <si>
    <t>Inventario Documental Aprobado.</t>
  </si>
  <si>
    <t>29/12/2017
 Fecha reprogramacion 05/08/2022</t>
  </si>
  <si>
    <t>Ya fue diligenciado el FORMATO REPORTE DE NO CONFORMIDAD PEMYMOPSFO15, para el debido cierre de este hallazgo y se remitio a los correos: karen.canizales@fps.gov.co; jhoan.briceno@fps.gov.co el 29 de marzo 2023.Evidencia consignada en el Drive: 
https://drive.google.com/drive/folders/1cvyQjtwMTXgxq_F1x6nYhEW4wTnk083u?usp=drive_link</t>
  </si>
  <si>
    <t>se evidencia formato de cierre, retirar del plan</t>
  </si>
  <si>
    <t>FILA_141</t>
  </si>
  <si>
    <t>INTERNA DE CALIDAD</t>
  </si>
  <si>
    <t>Realizar el cuadro de clasificacion documental  del FPS.</t>
  </si>
  <si>
    <t>Lograr la consolidacion del cuadro de Clasificacion Documental.</t>
  </si>
  <si>
    <t>Cuadro de Clasificacion Documental.</t>
  </si>
  <si>
    <t>FILA_142</t>
  </si>
  <si>
    <t>3,Realizar el analisis de la necesidad  del modelo de requisitos para la gestion de documentos electronicos del FPS.</t>
  </si>
  <si>
    <t>Analisis de necesidad</t>
  </si>
  <si>
    <t>Necesidad definida</t>
  </si>
  <si>
    <t>29/12/2017  Fecha reprogramacion 30/08/2022</t>
  </si>
  <si>
    <t>FILA_143</t>
  </si>
  <si>
    <t>4.Elaborar los bancos terminológicos, basados en las TRD convalidadas ante en AGN</t>
  </si>
  <si>
    <t xml:space="preserve"> Bancos terminológicos elaborados.</t>
  </si>
  <si>
    <t>29/12/2017 Fecha reprogramacion 30/09/2022</t>
  </si>
  <si>
    <t>FILA_144</t>
  </si>
  <si>
    <t>CI08016</t>
  </si>
  <si>
    <t>Se evidencia la falta de inclusión en el DOC PLUS de las transferencias documentales de las divisiones. Lo último ingresado fue de la división Barranquilla en el año 2006.</t>
  </si>
  <si>
    <t xml:space="preserve">Por que las transferenecias documentales se realizaron de manera masiva </t>
  </si>
  <si>
    <t>Realizar la inclusion de todos los documentos  resultado de las tranferencias primarias por parte de los puntos de atencion fuera de bogota (8)</t>
  </si>
  <si>
    <t>Recibir las transferencias documentales dentro de los terminos establecidos y lograr la inclusion de toda la documentacion dentro del DOC PLUS</t>
  </si>
  <si>
    <t>Generar el plan de trabajo para la inclusion de los documentos recibidos mediante las transferncias documentales por parte de los puntos administrativos fuera de bogota.</t>
  </si>
  <si>
    <t>Plan de trabajo ejecutado</t>
  </si>
  <si>
    <t>Esta acción ya se encuentra cumplida al 100% se diligencia el FORMATO REPORTE DE NO CONFORMIDAD PEMYMOPSFO15, para ser enviado a la OPS.Evidencia consignada en el Drive: https://drive.google.com/drive/folders/17du1-RdgZuwaL-AYK9EXrtQC8gb81LIa?usp=drive_link</t>
  </si>
  <si>
    <t>se evidencia formato de cierre</t>
  </si>
  <si>
    <t>FILA_147</t>
  </si>
  <si>
    <t>CI001619</t>
  </si>
  <si>
    <t>Efectuado el seguimiento a los lugares destinados para archivos de gestión y archivos en custodia, se observan las paredes y los techos de estos sitios con problemas de humedad, exponiendo al deterioro de la documentación y a la no conservación de la misma, además que la entidad no cuenta con un programa de conservación documental que garantice la vida útil del documento</t>
  </si>
  <si>
    <t xml:space="preserve">falta de apropracion de temas de recursos para las instalaciones de la Entidad. </t>
  </si>
  <si>
    <t xml:space="preserve">solicitar por medio de memorando a  la oficina administrativa donde se solicite  adecuacion de las intalaciones del archivo de la Entidad. </t>
  </si>
  <si>
    <t>Lograr  la ubicación del archivo de gestion y el archivo de custodia en el lugar adecuado y cumpliendo las normas de archivo.</t>
  </si>
  <si>
    <t>Elaboracion del memorando dirigido a la oficina Administrativa</t>
  </si>
  <si>
    <t>archivo adecuado</t>
  </si>
  <si>
    <t>Esta acción ya se encuentra cumplida al 100% se diligencia el FORMATO REPORTE DE NO CONFORMIDAD PEMYMOPSFO15, Evidencia consignada en el Drive: https://drive.google.com/drive/folders/1SFnkMRS_eb-1jTpcggdZmNjNDWhD6w6J?usp=drive_link</t>
  </si>
  <si>
    <t>se evidencia memorando de cierre</t>
  </si>
  <si>
    <t>FILA_148</t>
  </si>
  <si>
    <t>CI001719</t>
  </si>
  <si>
    <t>Efectuado el seguimiento a los lugares destinados para archivos de gestión se observa que el archivo en el que se almacenan boletines de pago no cuenta con un FUID, además la información no se encuentra unificada en un solo lugar, por lo que la funcionaria responsable de la actividad debe desplazarse a los diferentes  “cuartos” para buscar y trasladar los tomos solicitados, lo que genera demoras en el proceso</t>
  </si>
  <si>
    <t>porque dentro del proceso de administracion de archivo no estaba lincluido  el proceso de organización documental.</t>
  </si>
  <si>
    <t>Dentro del proceso de contratacion del nuevo operador , hay un capitulo destinado para la organización documental cuyo producto final sera la entrega del FUID</t>
  </si>
  <si>
    <t>Lograr la implemnetacion del FUID en cada uno de los archivos de las dependencias del FPS.</t>
  </si>
  <si>
    <t>Implementacion del formulario unico de identificacion documental en las dependencias del FPS.</t>
  </si>
  <si>
    <t>FUID implementado</t>
  </si>
  <si>
    <t>Esta acción ya se encuentra cumplida al 100% se diligencia el FORMATO REPORTE DE NO CONFORMIDAD PEMYMOPSFO15, para ser enviado a la OPS.Evidencia consignada en el Drive: https://drive.google.com/drive/folders/1bRM2vx6ix0q_ekF-roxjmMW6SmEYTXes?usp=drive_link</t>
  </si>
  <si>
    <t>FILA_149</t>
  </si>
  <si>
    <t>CI001819</t>
  </si>
  <si>
    <t xml:space="preserve">Archivo Central y archivos en custodia Condiciones de edificios y locales destinados a archivos:                                                                                                                  • Los locales destinado como sede de archivo no cumple con las condiciones de edificación, almacenamiento, medio ambiental, de seguridad y de mantenimiento que garanticen la adecuada conservación de los acervos documentales.                                                                                                                                *En los expedientes revisados de manera aleatoria se observa que estos cuentan con ganchos de cosedora, clips, entre otros materiales abrasivos que dañan la vida útil de la documentación, además no  se encuentran totalmente foliados
• El espacio presenta riesgos de humedad (evidencias fotos)
• No se observa que cuente con las mediciones que garanticen Temperatura de 15 a 20° C con una fluctuación diaria de 4°C. y Humedad relativa entre 45% y 60% con fluctuación diaria del 5%..
• No se observa sistema de alarma contra robos e incendios. 
• No se observa programa de limpieza en seco
• Las funcionarias que se encuentran en este local no cuentan con tapabocas, guantes ni batas.                                                                                                                      • En los pasillos se observan cajas que obstaculizan los pasillos, por lo cual no se evidencia previsión del espacio suficiente para albergar la documentación acumulada y su natural incremento.                                                                                                                                                                                                               *No se utiliza el rotulo que trae impreso la caja, sino que se le coloca un nuevo rótulo en la solapa, el cual no está unificado para todas las cajas, además las cajas no se encuentran organizadas de forma alfabética por apellido.                                                                                                                                                                       *• El cerramiento superior no debe ser utilizado como lugar de almacenamiento de documentos ni de ningún otro material, sin embargo se evidencia su utilización, lo que coloca en riesgo la integridad de los documentos y la integridad de las personas que ingresen al archivo.                                                                  • Se observa que no hay un control de los factores contaminantes o de riesgo biológico, que no solo deterioran los expedientes sino que colocan en riesgo la salud de las personas que trabajan en dicho local.                                                                                                                                                                                                 • Se observa que en algunos casos adicional al expediente hay una carpeta aparte llamada por los funcionarios del archivo “complemento”,  lo que genera un incumplimiento a las normas de archivo pues toda la información no se encuentra consignada en un mismo expediente                                                  • Se observa en uno de los pasillos caja con documentación, los responsables de los procesos manifiestan que no tienen conocimiento del contenido de esta información, por lo cual estas cajas con documentación no poseen una clasificación documental, no están catalogadas como fondo documental ni cuentan con  un inventario único documental.                                                                                                                                                                                             *• En el proceso de auditoría se observa este cuarto adicional, en el cual se encuentran tomos de boletines de pago y otra documentación diferente, cuando se indaga con los responsables del proceso manifiestan que no conocen de que es esta información, la cual se encuentra deteriorada, documentación no poseen una clasificación documental, no están catalogadas como fondo documental ni cuentan con  un inventario único documental. </t>
  </si>
  <si>
    <t>Insuficiencia en los recursos financieros para la adecuacion de los archivos de gestion del FPS.</t>
  </si>
  <si>
    <t>elaboracion de diagnostico de la necesitad y compra de equipos de temperatura y humedad</t>
  </si>
  <si>
    <t>Lograr la adecuacion  o reubicacion del archivo de gestion del FPS.</t>
  </si>
  <si>
    <t>Archivo de gestion administrado dentro de las condiciones fisicas y ambientales idoneas.</t>
  </si>
  <si>
    <t>Archvio adecuado</t>
  </si>
  <si>
    <t>Esta acción ya se encuentra cumplida al 100% se diligencia el FORMATO REPORTE DE NO CONFORMIDAD PEMYMOPSFO15, para ser enviado a la OPS.Evidencia consignada en el Drive: https://drive.google.com/drive/folders/1bau9ri5L3b043WZA8WvIPj_dSeKeAZ-6?usp=drive_link</t>
  </si>
  <si>
    <t>FILA_150</t>
  </si>
  <si>
    <t>CI001919</t>
  </si>
  <si>
    <t>se observa que el proceso Gestión Documental no ha realizado una Prevención de deterioro de los documentos de archivo y situaciones de riesgo, como lo son la planificación de la preservación, la prevención, levantamiento y valoración del panorama de riesgos, medidas preventivas, preparación de un plan de emergencias, reacción en caso de siniestro</t>
  </si>
  <si>
    <t xml:space="preserve">Dentro del proceso de contratacion del nuevo operador , hay un capitulo destinado para la organización documental, que incluye un profesional en restauracion de documentos que realizará la restauracion de los mismo y la prevencion en el crecimiento del material biologico encontrado actualmente.
Establecer dentro del plan de  conservacion documental  las acciones tendientes que deben ejecutar en caso de emergencia. </t>
  </si>
  <si>
    <t>Establecer  plan de  conservacion documental</t>
  </si>
  <si>
    <t>1. una vez contratado el nuevo operador, de acuerdo a la supervicion se realizará un plan de trabajo que garantice el cumplimiento de  dicha obligacion.
2. Actualizacion del plan de conservacíon Documental, articulandolo con el Plan de Emergencia de la Entidad.</t>
  </si>
  <si>
    <t>Plan de conservacion documental aprobado</t>
  </si>
  <si>
    <t>Esta acción ya se encuentra cumplida al 100% se diligencia el FORMATO REPORTE DE NO CONFORMIDAD PEMYMOPSFO15, Evidencia consignada en el Drive: https://drive.google.com/drive/folders/1y4UcIUvy8ckILtOcXZcUMZzwh6CFX8N0?usp=drive_link</t>
  </si>
  <si>
    <t>FILA_151</t>
  </si>
  <si>
    <t>CI002019</t>
  </si>
  <si>
    <t>Efectuado el seguimiento se observa que el proceso Gestión Documental no cuenta con el Sistema Integrado de Conservación SIC: El SIC está compuesto por la implementación del plan de conservación documental, el plan de preservación digital a largo plazo y los Programas de conservación preventiva</t>
  </si>
  <si>
    <t>No aplicación del plan de conservación documental en la Entidad.</t>
  </si>
  <si>
    <t>solicitar capacitacion por medio correo electronico  a la oficina de  talento humano sobre  la adecuada utilizacion del  plan de conservacion documental</t>
  </si>
  <si>
    <t>Lograr la implementacion del sistema integrado de conservacion</t>
  </si>
  <si>
    <t xml:space="preserve">Asistencia  a la capacitacion del plan de capacitacion </t>
  </si>
  <si>
    <t xml:space="preserve">lista de asistencia </t>
  </si>
  <si>
    <t>Ya fue diligenciado el FORMATO REPORTE DE NO CONFORMIDAD PEMYMOPSFO15, para el debido cierre de este hallazgo y se remitio a los correos: karen.canizales@fps.gov.co; jhoan.briceno@fps.gov.co el 29 de marzo 2023.Evidencia consignada en el Drive: 
https://drive.google.com/drive/folders/16DJfDduStS7qPfgL2pAwlGiyi055sthN?usp=drive_link</t>
  </si>
  <si>
    <t>FILA_152</t>
  </si>
  <si>
    <t>CI002119</t>
  </si>
  <si>
    <t>Para la vigencia 2019 no se ha programado cronograma de transferencias documentales, el proceso manifiesta que al no encontrarse aprobadas las Tablas de Retención, no se puede recibir la información como la tienen organizada los procesos en este momento</t>
  </si>
  <si>
    <t>No se ha conertado con las dependencias los docuemntos a tranferirn según la TRD</t>
  </si>
  <si>
    <t xml:space="preserve">Realizar el cronograma de tranferencia documental </t>
  </si>
  <si>
    <t>Lograr la implementacion del cronograma de transferencia documental</t>
  </si>
  <si>
    <t xml:space="preserve">implementar el cronograma de transferencia documental </t>
  </si>
  <si>
    <t>cronograma  implementado</t>
  </si>
  <si>
    <t>Esta acción ya se encuentra cumplida al 100% se diligencia el FORMATO REPORTE DE NO CONFORMIDAD PEMYMOPSFO15, para ser enviado a la OPS.Evidencia consignada en el Drive: https://drive.google.com/drive/folders/1CNEY4LtnxCtVl9-kYDZ35KBfLk8QapgJ?usp=drive_link</t>
  </si>
  <si>
    <t>se evidencio formato de cierre, sacar del plan</t>
  </si>
  <si>
    <t>FILA_153</t>
  </si>
  <si>
    <t>CI002219</t>
  </si>
  <si>
    <t>Eliminación Documental:Aunque en este momento se encuentre en proyecto de creación y/o actualización las TRD Y TVD, hay unas que fueron aprobadas en su momento en el Archivo General de la Nación y con las cuales de acuerdo a lo informado no se realizó eliminación documental lo que genera un incumplimiento al quehacer archivístico, de acuerdo en lo establecido en la ley 594 de 2000; además se observa que en los espacios designados para almacenamiento de archivo hay un volumen elevado de documentación que no se encuentra clasificada por lo que se desconoce la funcionalidad de la misma, razón por la cual se puede estar desaprovechando el espacio y los estantes, además que dificulta la búsqueda de la información requerida</t>
  </si>
  <si>
    <t xml:space="preserve">No esta determinado cuales de esos documentos pertenecen a la TRD Vigente para aplicarle su disposicion final. </t>
  </si>
  <si>
    <t xml:space="preserve">Realizar la eliminacion una vez verificado que documentos estan acorde ala TRD vigente. </t>
  </si>
  <si>
    <t>Logra la eliminación de los documentos que ya cumplieron su ciclo de vida.</t>
  </si>
  <si>
    <t>Eliminar todos los documentos que ya cumplieron su ciclo de vida.</t>
  </si>
  <si>
    <t xml:space="preserve">acta de eliminacion de documentos </t>
  </si>
  <si>
    <t xml:space="preserve">A corte del I Trimestre de 2024, 11 procesos han realizado sus transferencias primarias, de acuerdo a lo anterior 4 procesos estan pendientes por realizar dicha acción 1. GRUPO INTERNO DE TRABAJO DE BIENES COMPRAS Y SERVICIOS ADMINISTRATIVOS 2. SUBDIRECCIÓN  DE PRESTACIONES SOCIALES  3. GRUPO INTERNO DE TRABAJO GESTIÓN PRESTACIONES DE SERVICIOS DE SALUD 4. GRUPO INTERNO DE TRABAJO DE TESORERÍA, una vez culminadas las transferencias documentales permitira conocer que series documentales cumplieron su ciclo de vida, teniendo en cuenta el tiempo de retencion en el archivo central y asi poder determinar su dispocion final basados en las TRD de la Entidad, en ese orden de ideas una vez culminada las transfrencias se reprogramara la accion con la OPS.
Evidencia consignada en el Drive: 
https://drive.google.com/drive/folders/1Ugp-rKzpArorGa5x6H_UE-yT8xj7aIPm?usp=drive_link
</t>
  </si>
  <si>
    <t>SIN BIEN AUN ESTAN PROCESOS PARA REALIZAR LA TRANSFERENCIA DE LOS ARCHIVOS DE GESTION, POR PARTE DE GESTION DOCUMENTAL PUEDEN IR ADELANTANDO LA ELIMINACION DE LOS DOCUMENTOS QUE YA CUMPLIERON SU SCILCO DE VIDA, POR LO QUE DESDE EL PUNTO DE VISTA DE LA META PLANEADA QUE EL LA ELIMINACION DE LOS DOCUMENTOS QUE CUMPLIERON EL CICLO DE VIDAD Y LA META QUE ES EL ACTA DE ELIMINACION DE DOCUEMNTOS, LAS EVIDENCIAS NO CORRESPONDEN Y EL AVANCE NO ES DEL 80% SI LA GESTION ANTERIORMENTE REPORTADA ES NECESARIA PARA LA ELMINACION SE CONTARA COMO UN 50% DEL AVANCE DE LA EJECUCION SE SUGIERE DARLE CELERIDAD A ESTA ACTIVIDAD YA QUE VIENE DOCUMENTADA DESDE EL 2019.</t>
  </si>
  <si>
    <t>FILA_154</t>
  </si>
  <si>
    <t>NC GD 01-2022</t>
  </si>
  <si>
    <t>El proceso no cuenta con un procedimiento para la custodia y conservación de los archivos digitales (Expedientes virtuales entre otros)</t>
  </si>
  <si>
    <t xml:space="preserve">No se cuenta con un aplicativo para la administracion de los documentos electronicos. </t>
  </si>
  <si>
    <t>GESTIÓN DOCUMENTAL</t>
  </si>
  <si>
    <t>HSEQ</t>
  </si>
  <si>
    <t>SUBSANAR LA CAUSA DEL HALLAZGO</t>
  </si>
  <si>
    <t>Adquirir un aplicativo para la administracion de los documentos electronicos</t>
  </si>
  <si>
    <t>Aplicativo adquirido.</t>
  </si>
  <si>
    <t>Esta acción ya se encuentra cumplida al 100% se diligencia el FORMATO REPORTE DE NO CONFORMIDAD PEMYMOPSFO15, para ser enviado a la OPS.Evidencia consignada en el Drive: https://drive.google.com/drive/folders/1nHuo1MoRS4ZLIIHCnAFt1ABkEzHAdmz9?usp=drive_link</t>
  </si>
  <si>
    <t>FILA_155</t>
  </si>
  <si>
    <t>NC GD 02-2022</t>
  </si>
  <si>
    <t xml:space="preserve">1. Actualizar el procedimiento de prestamos para documentos del archivo central.			</t>
  </si>
  <si>
    <t>La entidad cuenta con el procedimiento APGDOSGEPT13 SOLICITUD DE DOCUMENTOS DEL ARCHIVO CENTRAL V4, el cual fue aprobado mediante la Resolución 150 del 6 de marzo de 2024.
Evidencia consignada en Drive
https://drive.google.com/drive/folders/1LYYjU9_RpQ2osPpJ_F5Qp50QUyoZ1AIy?usp=drive_link</t>
  </si>
  <si>
    <t>SI BIEN SE PUEDE EVIDECNIAR EL PROCEDIMIENTO ACTUALIZADO, DENTRO DEL DESARROLLO DEL MISMO NO SE EVIDENCIA ACTUALIZACION RELACIONADA CON LA CUSTODIA DE LOS ARCHIVOS DIGITALES O EXPEDINETES VIRTUALES LA CUAL ES LA DEBILIDAD POR LA CUAL SE IDENTIFICA EL HALLAZGO, POR LO QUE LA ACCION ADELANTADA NO ES EFICAZ, SE RECOMIENDA REALIZAR UNA ACTUALIZACION QUE ASEGURA LA CUSTODIA DE ESTE TIPO DE DOCUEMNTOS O ARCHIVOS.</t>
  </si>
  <si>
    <t>FILA_156</t>
  </si>
  <si>
    <t>El proceso no cuenta con un procedimiento para la custodia y conservación de los archivos digitales (Expedientes virtuales entre otros).</t>
  </si>
  <si>
    <t>2. Realizar una circular dirigida a toda la entidad donde se informe que el Doc Plus ya no se esta utilizando para las transferencias documentales y para los prestamos de documentos.</t>
  </si>
  <si>
    <t>Circular socializada.</t>
  </si>
  <si>
    <t>Ya fue diligenciado el FORMATO REPORTE DE NO CONFORMIDAD PEMYMOPSFO15, para el debido cierre de este hallazgo y se remitio a los correos: karen.canizales@fps.gov.co; jhoan.briceno@fps.gov.co el 29 de marzo 2023.Evidencia consignada en el Drive: 
https://drive.google.com/drive/folders/1J0NXhnhLUQLkgNSq975dVrAfBbVbwIY4?usp=drive_link</t>
  </si>
  <si>
    <t>FILA_157</t>
  </si>
  <si>
    <t>la entidad actualmente tiene digitalizados los expedientes de los extrabajadores de Ferrocarriles Nacionales de Colombia en un disco Duro, el cual no garantiza una buena resolución de los documentos, imágenes al revés, no es nítida la información entre otras cosas.</t>
  </si>
  <si>
    <t xml:space="preserve"> La considerable inversión que esto representaría para la Entidad, lo cual implica la socialización de una propuesta a la alta dirección de la Entidad para evaluar la viabilidad o no de la adquisisción del Software.</t>
  </si>
  <si>
    <t>Consultar ante la Alta Dirección la viabilidad de adquirir un sistema para la digitalización de los expedientes de los extrabajadores de Ferrocarriles Nacionales.</t>
  </si>
  <si>
    <t>Memorando dirigido a Dirección General.</t>
  </si>
  <si>
    <t>Esta acción ya se encuentra cumplida al 100% se diligencia el FORMATO REPORTE DE NO CONFORMIDAD PEMYMOPSFO15, para ser enviado a la OPS.Evidencia consignada en el Drive: https://drive.google.com/drive/folders/1GU9rA_Gnd19xDjJv0iCkkM5lBpRzyxSQ?usp=drive_link</t>
  </si>
  <si>
    <t>FILA_158</t>
  </si>
  <si>
    <t>NC GD 04-2022</t>
  </si>
  <si>
    <t>El proceso Gestión Documental no ha dado lineamientos específicos, puntuales sobre la administración de los documentos electrónicos solo lo general, lo emitió el Archivo General de la Nación; ni tampoco no ha realizado seguimiento a la administración de los archivos de gestión de los años 2020 y 2021.</t>
  </si>
  <si>
    <t>No se cuenta con un aplicativo para la administracion de los documentos electronicos.</t>
  </si>
  <si>
    <t>Adquierir un aplicativo para la administracion de los documentos electronicos</t>
  </si>
  <si>
    <t>Ya fue diligenciado el FORMATO REPORTE DE NO CONFORMIDAD PEMYMOPSFO15, para el debido cierre de este hallazgo y se remitio a los correos: karen.canizales@fps.gov.co; jhoan.briceno@fps.gov.co el 29 de marzo 2023.Evidencia consignada en el Drive: 
https://drive.google.com/drive/folders/1r4EnPOF31cY9x5i9Gkzb7KbZdaveKBou?usp=drive_link</t>
  </si>
  <si>
    <t>FILA_159</t>
  </si>
  <si>
    <t>Realizar capacitacion sobre el manejo del aplicativo para la administracion de los documentos electronicos, una vez  se cuente con este.</t>
  </si>
  <si>
    <t>Lista de asistencia a capacitación.</t>
  </si>
  <si>
    <t>Esta acción ya se encuentra cumplida al 100% se diligencia el FORMATO REPORTE DE NO CONFORMIDAD PEMYMOPSFO15, para ser enviado a la OPS.Evidencia consignada en el Drive: https://drive.google.com/drive/folders/1tRlEstvO8IlMbenEq190EkDs9hkQ4Jb2?usp=drive_link</t>
  </si>
  <si>
    <t>FILA_160</t>
  </si>
  <si>
    <t>CI012022</t>
  </si>
  <si>
    <t>Una vez verificado el Programa de Gestión Documental PGD del FPS-FNC en el enlace drive: https://drive.google.com/drive/folders/1DjOHEE-6HmuER-7-LVNnQCoKMkhDVkA y en la página web de la entidad http://www.fps.gov.co/corporativo/gestion-documental/51 se reviso la ultima actualización del documento y data de 5 años de su última actualización y/o modificación, por lo cual existe un posible incumplimiento decreto 1800 de 2019 Capitulo IV Articulo 2.2.1.4.1 Literal a. Guía MIPG V.4 marzo de 2021 Páginas 57- 58 y con el procedimiento de control de la información documentada CÓD: ESDESOPSPT07 V.7 actividad 1. Se recomienda actualizar el programa de gestión documental</t>
  </si>
  <si>
    <t>La entidad desconocia la frecuencia con la que se debia efectuar la actualziación de sus instrumentos archivísticos y adicionalmente no contaba con los recursos financieros necesarios para llevar a cabo esta actividad.</t>
  </si>
  <si>
    <t xml:space="preserve">1. Gestionar y garantizar de manera anual los recursos necesario para llevar a cabo la elaboración y/o actualización de los instrumentos archivísticos de la Entidad.		</t>
  </si>
  <si>
    <t>Efectuar el proceso de actualización del PGD y la elaboración de los programas específicos que lo complementan y desarrollan: 1	Normalización de formas y formularios electrónicos, 2	Programa de documentos vitales o esenciales, 3	Programa de gestión de documentos electrónicos, 4	Programa de archivos descentralizados, 5	Programa de reprografía, 6	Programa de documentos especiales, 7	Plan institucional de capacitación, 8	Programa de auditoría y control y  9	Programa de gestión del cambio</t>
  </si>
  <si>
    <t>Esta acción ya se encuentra cumplida al 100% se diligencia el FORMATO REPORTE DE NO CONFORMIDAD PEMYMOPSFO15, para ser enviado a la OPS.Evidencia consignada en el Drive: https://drive.google.com/drive/folders/17MMEvqSx1vWwD4TflOEeAIp8hfla-cuP?usp=drive_link</t>
  </si>
  <si>
    <t>FILA_161</t>
  </si>
  <si>
    <t xml:space="preserve">2. Contratar una empresa especializada para llevar a cabo la elaboración y/o actualización de los instrumentos archivísticos			
</t>
  </si>
  <si>
    <t>CONTRATO FIRMADO</t>
  </si>
  <si>
    <t>Esta acción ya se encuentra cumplida al 100% se diligencia el FORMATO REPORTE DE NO CONFORMIDAD PEMYMOPSFO15, para ser enviado a la OPS.Evidencia consignada en el Drive: https://drive.google.com/drive/folders/1YCUiF5pfcrxDISlZJstXD8vtlfO5vO-w?usp=drive_link</t>
  </si>
  <si>
    <t>FILA_162</t>
  </si>
  <si>
    <t xml:space="preserve">3. Elaborar y realizar seguimiento al cronograma para la elaboración y/o actualización de los instrumentos archivísticos de la Entidad.			
</t>
  </si>
  <si>
    <t>CRONOGRAMA</t>
  </si>
  <si>
    <t>Esta acción ya se encuentra cumplida al 100% se diligencia el FORMATO REPORTE DE NO CONFORMIDAD PEMYMOPSFO15, para ser enviado a la OPS.Evidencia consignada en el Drive: https://drive.google.com/drive/folders/1OoPXJvBe4h-AT4eAw-CuMwoRQjeEPksJ?usp=drive_link</t>
  </si>
  <si>
    <t>FILA_163</t>
  </si>
  <si>
    <t>4. Elaborar, aprobar ante comité bajo acta de reunión, generar acto administrativo de aprobación, publicar, sensibilizar e implementar los instrumentos archivísticos elaborados y/o actualizados de la Entidad.</t>
  </si>
  <si>
    <t>A corte del III trimeste de 2023, 
- Se actualizo el PGD aprobado bajo el acto administrativo 1063 del 1 de junio de 2023, encuanto a los programas especificos se encuentran en el siguiente estado:
1.Normalización de formas y formularios electrónicos: Se elaboro y se encuentra en revisión Técnica
2. Programa de documentos vitales o esenciales:  Se elaboro y se encuentra en revisión Técnica
3. Programa de gestión de documentos electrónicos:  Se elaboro y se encuentra en etapa de transversalidad.
4. Programa de archivos descentralizados:  Se elaboro y se encuentra en revisión Técnica
5. Programa de reprografía:  Se elaboro y fue aprobado bajo acto administrativo 2539 del 29 de diciembre de 2023.
6. Programa de documentos especiales:  Se elaboro y se encuentra en revisión Técnica
7. Plan institucional de capacitación: Se elaborara en el IV trimestre de 2023.  
8 .Programa de auditoría y control:  Se elaboro y se encuentra en revisión Técnica
9. Programa de gestión del cambio:  Se elaboro y se encuentra en revisión Técnica
- Se actualizo el PINAR:Se aprobo bajo acto administrativo 1989 de 29 de septiembre 2023
- Se actualizo Politica de Archivo:Se aprobo bajo acto administrativo 1217 de 22 de junio 2023
- Se elaboro el Plan de preservacion digital a largo plazo: Se actualizo bajo acto administrativo 1217 de 22 de junio 2023
- Se elaboro el Banco Terminologico BANTER: Se publico en la pagina Web de la entidad.: https://vocabularyserver.com/fnc/
- Se elaboro el Modelo de requisitos funcionalas y no funcionales MOREQ: fue fue aprobado en el comite sesion 10-2023
Evidencia consignada en el Drive.
https://drive.google.com/drive/folders/1qBEIemNVy0mnOI2I3VGAfigRNz6_t2ov?usp=drive_link</t>
  </si>
  <si>
    <t xml:space="preserve">EL REPORTE ES COHERENTE CON LA ACCION PLANEDA PERO EL AVANCE NO ES ACORDE AL AVANCE LOGRADO SE SUGIERE DARLE CELERIDAD A LA EJECUCION DE LA ACCION YA QUE VIENE PLANEADA DESDE LA VIGENCIA 2023 Y SE ENCUENTRA VENCIDA, SE BAJA EL PROCENTAJE DEL 95% AL 60% </t>
  </si>
  <si>
    <t>FILA_164</t>
  </si>
  <si>
    <t>El proceso de Gestión documental no cuenta con un cronograma o Plan de transferencias documentales tanto físicas como electrónicas, incumpliendo así el Decreto 1080 de 2015 Artículo 2.8.2.1.5. y el Acuerdo 004 de 2019 en sus artículos 20 y 21 respectivamente. Control Interno recomienda realizar el plan o cronograma de transferencias documental del FPS-FNC en razón que el sustento para la Resolución 2595 del 23 de octubre de 2019 ya no es válido teniendo en cuenta que las tablas de retención documental de la entidad FPS-FNC fueron aprobadas por el Archivo General de la Nación socializadas y adoptadas por la entidad mediante Resolución 011915 de febrero de 2022 , Situación que amerita elaborar un plan con prioridad para dar celeridad al trámite de las transferencias documentales al archivo central del FPS-FNC, que se encuentran pendientes para las vigencias de 2017-2018-2019-2020- 2021( 5 años) y así dar cumplimiento al Formato Cronograma de transferencias documentales Cód.: APGDOSGEFO14 V.3.
Efectuar el trámite administrativo correspondiente para declarar sin valor ni efecto –(derogar) la Resolución 2595 del 23 de octubre de 2019, teniendo en cuenta que fue subsanada la problemática de las tablas de retención documental al ser expedidas mediante Resolución 011915 de febrero de 2022.</t>
  </si>
  <si>
    <t>Por temas de pandemia Covid-19, no se habia podido programar las transferencias primarias desde los archivos de gestión al archivo central, ya que esta actividad requeria de presencialidad en la Entidad para el alistamiento e integración de la documentación a los expedientes; y a su vez, la capacitación y sensibilización a los responsables para llevar a cabo esta procedimiento, razón por la cual no se contaba aún con un cronograma definido y con unos lineamientos para efectuar de manera adecuada la actividad.</t>
  </si>
  <si>
    <t>1. Elaborar el cronograma de transferencias que se ejecutará en el año 2023</t>
  </si>
  <si>
    <t>Esta acción ya se encuentra cumplida al 100% se diligencia el FORMATO REPORTE DE NO CONFORMIDAD PEMYMOPSFO15, para ser enviado a la OPS.Evidencia consignada en el Drive: https://drive.google.com/drive/folders/1oBlMFgcVDAWeME26LrLkSr-XpSu-dSZh?usp=drive_link</t>
  </si>
  <si>
    <t>FILA_165</t>
  </si>
  <si>
    <t>CI022022</t>
  </si>
  <si>
    <t>2. Definir y comunicar los lineamientos para la realización de las transferencias primarias por parte de las dependencias tanto para documentos físicos como electrónicos.</t>
  </si>
  <si>
    <t>LINEAMIENTOS</t>
  </si>
  <si>
    <t>Esta acción ya se encuentra cumplida al 100% se diligencia el FORMATO REPORTE DE NO CONFORMIDAD PEMYMOPSFO15, Evidencia consignada en el Drive: https://drive.google.com/drive/folders/1tp-wJfAvQkTShuogc-8tBHH8jKgmidVf?usp=drive_link</t>
  </si>
  <si>
    <t>FILA_166</t>
  </si>
  <si>
    <t xml:space="preserve">3. Realizar seguimiento y control a las transferencias programadas en el cronograma de transferencias 2023 y generar los informes mensuales de ejecución.	</t>
  </si>
  <si>
    <t>INFORMES</t>
  </si>
  <si>
    <t xml:space="preserve">A corte del III trimeste de 2023, se ha realizado la transferencia de 7 procesos al archivo central.Evidencia consignada en el Drive: https://drive.google.com/drive/folders/12iNO9CGqQpd8bri4LwCDpDv30cahUG4m?usp=drive_link
</t>
  </si>
  <si>
    <t>FILA_167</t>
  </si>
  <si>
    <t>CI032022</t>
  </si>
  <si>
    <t>En la revisión de los procedimientos del proceso de Gestión Documental como: control de temperatura y humedad relativa en el archivo central, seguimiento y administración de las historias pensionales, transferencias documentales al archivo central, administración, organización y seguimiento a los archivos de gestión, se realizó la verificación de los documentos y se pudo observar que el procedimiento APGDOSGEPT20 PROCEDIMIENTO CONTROL DE TEMPERATURA Y HUMEDAD RELATIVA EN EL ARCHIVO CENTRALDEL FPS versión 3.0 de 16 de mayo de 2016 presenta las siguientes inconsistencias:
• En el cuadro control de cambios no se encuentra la Resolución o Acta mediante el cual fue aprobado este procedimiento.
• En el cuadro control de documentos no se evidencia el nombre o cargo de la persona que Aprobó el procedimiento y se observa que no se encuentran las respectivas firmas que avalen la aprobación del documento. Incumpliendo al procedimiento Cod.: ESDESOPSPT07 V.7 Control de la información documentada actividad # 3, situación ocasionada por ausencia de controles en la revisión de los documentos, teniendo como consecuencia dudas en la trazabilidad de los documentos la no validación</t>
  </si>
  <si>
    <t>No se realizó la verificación de los requisitos formales para la aprobación y publicación de procedimientos de la Entidad.</t>
  </si>
  <si>
    <t xml:space="preserve">1. Verificar la información requerida para llevar a cabo la completitud de los datos	</t>
  </si>
  <si>
    <t>INFORME VERIFICACION</t>
  </si>
  <si>
    <t>Esta acción ya se encuentra cumplida al 100% se diligencia el FORMATO REPORTE DE NO CONFORMIDAD PEMYMOPSFO15, para ser enviado a la OPS.Evidencia consignada en el Drive: https://drive.google.com/drive/folders/1sKhAexNm2Yi0n2mnu0c34_KiUcmTXf_4?usp=drive_link</t>
  </si>
  <si>
    <t xml:space="preserve">se evidencia formato de cierre, sacar del plan </t>
  </si>
  <si>
    <t>FILA_168</t>
  </si>
  <si>
    <t>2. Efectuar la completitud de la información requerida en el documento.</t>
  </si>
  <si>
    <t>INFORME</t>
  </si>
  <si>
    <t>Esta acción ya se encuentra cumplida al 100% se diligencia el FORMATO REPORTE DE NO CONFORMIDAD PEMYMOPSFO15, para ser enviado a la OPS.Evidencia consignada en el Drive: https://drive.google.com/drive/folders/1Ef_h2eZU8IjfDMSyw4arRz4npjqjdc3g?usp=drive_link</t>
  </si>
  <si>
    <t>FILA_169</t>
  </si>
  <si>
    <t xml:space="preserve">			
3. Gestionar la publicación del procedimiento en el respectivo sitio. 	</t>
  </si>
  <si>
    <t>Esta acción ya se encuentra cumplida al 100% se diligencia el FORMATO REPORTE DE NO CONFORMIDAD PEMYMOPSFO15, para ser enviado a la OPS.Evidencia consignada en el Drive: https://drive.google.com/drive/folders/1-K6Jl83Cva1yc_Do07Yi2nqWrFvTfpzy?usp=drive_link</t>
  </si>
  <si>
    <t>FILA_170</t>
  </si>
  <si>
    <t>CI03815</t>
  </si>
  <si>
    <t>Incumplimiento de los lineamientos establecidos por Gestión Documental; la bandeja de impresión se encuentra con “354” radicados en el aplicativo ORFEO; con corte a mayo 30 de 2015; Así mismo se evidenció que en algunos casos no se están utilizando las plantillas aprobadas por el ente certificador, para las comunicaciones oficiales para el FPS.</t>
  </si>
  <si>
    <t>ALTO VOLUMEN DE DOCUMENTOS GENERADDOS POR LA OFICINA ASESORA JURIDICA, LOS CUALES EN EL MOMENTO DEL ENVIO NO SE LE PUEDE DAR ESPERA A QUE SEAN DIGITALIZADOS DEBIDO A QUE SOLO ESTA DESIGNADO UN FUNCIONARIO PARA ESTA ACTIVIDAD EN EL PROCESO DE GESTION DOCUMENTAL.</t>
  </si>
  <si>
    <t>ASISTENCIA JURIDICA</t>
  </si>
  <si>
    <t>Digitalizar los Oficios y Memorandos del año 2012.</t>
  </si>
  <si>
    <t>Mantener actualizada la bandeja de impresión del aplicativo orfeo a responsabilidad del proceso de Asistencia Juridica, mediante la aplicación de la metodologia establecida por Gestion Documental.</t>
  </si>
  <si>
    <t>Oficios y Memorandos de salida digtalizados y con el cuarto chulo de envio correspondientes al año 2012</t>
  </si>
  <si>
    <t>Digitalizar y establecer cuarto chulo 317 documentos</t>
  </si>
  <si>
    <t>Se reviso los expedientes y se organizaron los hallados en las carpetas, se solicta dar de baja al hallazgo por imposibildiad de cumplimiento.
https://drive.google.com/drive/folders/1HA0G9N_bl1FO4CZtENaYBVASQNTUD_Cn,
Asi mismo se  solicitó a planeacion y atencion al ciudadano  el usuario y clave del orfeo antiguo de los contratistas que estaban en ese tiempo para poder  revisar los radicados y realizar la gestión documental correspondiente, hasta el momneto no s eha obtenido respuesta. Evidencia https://drive.google.com/drive/folders/1x9MqwKlmnS8LjoWsrBnwa1SXaDic36hn</t>
  </si>
  <si>
    <t>SI BIEN SE SE EVIDENCIA LA GESTION REALIZADA, SI ES INVIABLE LOGRARA EL 100% DE LA META SE SUGIERE LLEVAR EL TEMA AL COMITÉ PARA TOMAR UNA DECISION DE FONDO Y CERRAR LA ACCION PLANEADA.</t>
  </si>
  <si>
    <t>FILA_171</t>
  </si>
  <si>
    <t>Digitalizar los Oficios y Memorandos del año 2013.</t>
  </si>
  <si>
    <t>Oficios y Memorandos de salida digtalizados y con el cuarto chulo de envio correspondientes al año 2013</t>
  </si>
  <si>
    <t>Digitalizar y establecer cuarto chulo 249 documentos</t>
  </si>
  <si>
    <t xml:space="preserve">Se asigno Colaborador para que realice la gestiòn de mantener actualziado el directorio de la OAJ mendiante Acta No 1. Evidencia https://drive.google.com/drive/folders/1U1RHcE7CMisSy7nqD-vL4VylRb7ETPte
Se volvió a pedir información de los radicados para revisar cuales estan pendientes apra relaizar mesa de trabajo con las areas involucradas en el proceso del aplicativo orfeo </t>
  </si>
  <si>
    <t>FILA_172</t>
  </si>
  <si>
    <t>Digitalizar los Oficios y Memorandos del año 2014.</t>
  </si>
  <si>
    <t>Oficios y Memorandos de salida digtalizados y con el cuarto chulo de envio correspondientes al año 2014</t>
  </si>
  <si>
    <t>Digitalizar y establecer cuarto chulo 283 documentos</t>
  </si>
  <si>
    <t>Se verifico y se publico en la intranet la matriz actualizada el 21/10/2022 Acta 13 de 2022. 
Evidencia: Ruta intranet: Sistema integrado de gestion&gt; 03. Direccionamiento Estrategico &gt; Matrices&gt;2022 
LINK:  https://intranet.fps.gov.co/documentos-sig</t>
  </si>
  <si>
    <t>FILA_173</t>
  </si>
  <si>
    <t>Digitalizar los Oficios y Memorandos del año 2015.</t>
  </si>
  <si>
    <t>Oficios y Memorandos de salida digtalizados y con el cuarto chulo de envio correspondientes al año 2015</t>
  </si>
  <si>
    <t>Digitalizar y establecer cuarto chulo 435 documentos</t>
  </si>
  <si>
    <t>FILA_176</t>
  </si>
  <si>
    <t>CI092022</t>
  </si>
  <si>
    <t xml:space="preserve">Una vez verificado el enlace https://drive.google.com/drive/folders/1MySulJYjhd7emaN5o3-vS8RjXzwMoIxX punto 3  y el link de Intranet  https://intranet.fps.gov.co/directorio-telefonico. Control Interno procede a la verificación del directorio general, se observa que se encuentran los grupos de Contratacion y GIT Defensa Judicial, se evidencia que el directorio publicado en la Intranet no se encuentra actualizado, ya que una vez revisada la información se observa  que las siguientes personas que ya no laboran en la entidad aun se encuentran en el directorio: Defensa Judicial ( Ivan Augusto Gómez Amaya – Andrea Cubillo Cárdenas) Contratacion ( Paola Andrea Gaitán Guerra – Labora en otra área ) entre otros. Evidenciando la no confiabilidad de la información y en contravía en lo dispuesto al Manual Operativo del Modelo Integrado de Planeación y Gestión Versión 4 pagina 122 y 123, que trata de la confiabilidad de la información del componente: Información y Comunicación. </t>
  </si>
  <si>
    <t>POR FALTA DE ASIGNACION  A UN COLABORADOR  QUE REALICE  EL CARGUE DE LA INFORMACIÓN.</t>
  </si>
  <si>
    <t>1. ASIGNAR  A UN COLABORADOR  QUE REALICE  LA GESTION 
2. ACTUALIZAR EL DIRECTORIO  DE LOS GRUPOS DE CONTRATACIÓN Y DEFENSA JUDICIAL</t>
  </si>
  <si>
    <t>SUBSANAR LA CAUSA DEL  HALLAZGO  ASIGNANDO UN COLABORADOR QUE REALICE LA ACTUALIZAACION DEL DIRECTORIO GENRAL DE DEFENSAJUDICIAL Y CONTRATACIÓN</t>
  </si>
  <si>
    <t xml:space="preserve">1. ASIGNAR  A UN COLABORADOR  QUE REALICE  LA GESTION 
</t>
  </si>
  <si>
    <t xml:space="preserve">DIRECTORIO ACTUALIZADO </t>
  </si>
  <si>
    <t>FILA_177</t>
  </si>
  <si>
    <t>2. ACTUALIZAR EL DIRECTORIO  DE LOS GRUPOS DE CONTRATACIÓN Y DEFENSA JUDICIAL</t>
  </si>
  <si>
    <t>FILA_178</t>
  </si>
  <si>
    <t>CI102022</t>
  </si>
  <si>
    <t xml:space="preserve">Se verifico en la intranet del FPS – FNC en el enlace https://intranet.fps.gov.co/documentos-sig ruta/ Sistema Integrado de Gestión /12 Asistencia Jurídica / Caracterización. Se evidencia que la ficha de caracterización del procedimiento “APAJUOAJFC01 VERSIÓN 8” no cuenta con firmas de los funcionarios que elaboraron y revisaron  el documento y sin fecha de actualización, así mismo se verifico 2 procedimientos que se encuentran publicados en la Intranet en el enlace https://intranet.fps.gov.co/documentos-sig ruta/ Sistema Integrado de Gestión /12 Asistencia Jurídica / Procedimientos y se observó lo siguiente: APAJUOAJPT01 ATENCION A MODALIDADES DE PETICION  no cuenta con firmas de los funcionarios que elaboraron y revisaron el documentos y tiene fecha del 05 de octubre 2017 (Fecha desactualizada)  y APGCCOAJPT12 SUSPENSIÓN TEMPORAL Y REANUDACION DE CONTRATOS no cuenta con firmas de los funcionarios que elaboraron y revisaron el documentos y tiene fecha del 30 de junio 2010 ( Fecha desactualizada). Por lo anterior se evidencia un posible incumpliendo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observa falta de supervisión y seguimiento, lo que impide la optimización de las actividades de control en el proceso.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
</t>
  </si>
  <si>
    <t>EL PROCESO NO HA TENIDO LA NECESIDAD DE ACTUALIZARLO Y LA OPS NO VERIFICO LAS FIRMAS  DESPUES DE PUBLICARLOS EN LA INTRANET</t>
  </si>
  <si>
    <r>
      <t xml:space="preserve">1.ACTUALIZAR LOS PROCEDIMIENTOS EN NORMAS, GLOSARIO Y LOGOS 
2. GESTIONAR LAS FIRMAS POR PARTE DE OPS
3. VERIFICAR  LAPUBLICACIÓN  DE LOS PROCEDIMIENTOS 
</t>
    </r>
    <r>
      <rPr>
        <u/>
        <sz val="12"/>
        <rFont val="Arial Narrow"/>
        <family val="2"/>
      </rPr>
      <t>4.REALIZAR ACTA  ASIGNADO AL RESPONSABLE DE VERIFICACIÓN DE DOCUMENTOS DEL PROCESO</t>
    </r>
  </si>
  <si>
    <t xml:space="preserve">ACTUALIZAR  EL PROCEDIMIENTO  APGCCOAJPT12 SUSPENSIÓN TEMPORAL Y REANUDACION DE CONTRATOS , EN CUANTO A NORMAS, LOGOS Y GLOSARIO Y GESTIONAR LAS FIRMAS  POR PARTE DE OPS DEL PROCEDIMIENTO APAJUOAJPT01 ATENCION A MODALIDADES DE PETICION </t>
  </si>
  <si>
    <t xml:space="preserve">1.ACTUALIZAR LOS PROCEDIMIENTO APGCCOAJPT12 SUSPENSIÓN TEMPORAL Y REANUDACION DE CONTRATOS
</t>
  </si>
  <si>
    <t xml:space="preserve"> APGCCOAJPT12 SUSPENSIÓN TEMPORAL Y REANUDACION DE CONTRATOS</t>
  </si>
  <si>
    <t xml:space="preserve">El procedimiento  APGCCOAJPT12 SUSPENSIÓN TEMPORAL Y REANUDACION DE CONTRATOS fue proyectado por OAJ, y revisado y aprobado por OPS. Por lo cual se remitirá a transversalidad para su aprobación en el proximo Comité de gestión y desempeño. Evidencias en la plataforma SUITs y el Drive: https://drive.google.com/drive/folders/1PnLGFYIg3QKYuGQhPVdCCPMs1KT5yC91?usp=drive_link </t>
  </si>
  <si>
    <t xml:space="preserve">SE EVIDENCIAN DOCUMENTOS QUE SOPORTAN LA GESTION Y EL REPORTE DE AVANCE </t>
  </si>
  <si>
    <t>FILA_179</t>
  </si>
  <si>
    <r>
      <t xml:space="preserve">1.ACTUALIZAR LOS PROCEDIMIENTOS EN NORMAS, GLOSARIO Y LOGOS 
2. GESTIONAR LAS FIRMAS POR PARTE DE OPS Y EL PROCESO
3. VERIFICAR  LAPUBLICACIÓN  DE LOS PROCEDIMIENTOS 
</t>
    </r>
    <r>
      <rPr>
        <u/>
        <sz val="12"/>
        <rFont val="Arial Narrow"/>
        <family val="2"/>
      </rPr>
      <t>4.REALIZAR ACTA  ASIGNADO AL RESPONSABLE DE VERIFICACIÓN DE DOCUMENTOS DEL PROCESO</t>
    </r>
  </si>
  <si>
    <t xml:space="preserve">
2. GESTIONAR LAS FIRMAS POR PARTE DE OPS Y ELPROCESO DE  LOS PROCEDIMIENTOS APAJUOAJPT01 ATENCION A MODALIDADES DE PETICION ,y APGCCOAJPT12 SUSPENSIÓN TEMPORAL Y REANUDACION DE CONTRATOS
</t>
  </si>
  <si>
    <t>PROCEDIMIENTOS APAJUOAJPT01 ATENCION A MODALIDADES DE PETICION ,y APGCCOAJPT12 SUSPENSIÓN TEMPORAL Y REANUDACION DE CONTRATOS</t>
  </si>
  <si>
    <t>El 11 de abril de 2023 mediante correo de planeacióny sistemas informa que  el documento se encuentra publicado en la intranet con las firmas Evidencia  https://drive.google.com/drive/folders/1U1RHcE7CMisSy7nqD-vL4VylRb7ETPte</t>
  </si>
  <si>
    <t>FILA_180</t>
  </si>
  <si>
    <t xml:space="preserve">
3. VERIFICAR  LAPUBLICACIÓN  DE LOS PROCEDIMIENTOS APAJUOAJPT01 ATENCION A MODALIDADES DE PETICION ,y APGCCOAJPT12 SUSPENSIÓN TEMPORAL Y REANUDACION DE CONTRATOS
</t>
  </si>
  <si>
    <t xml:space="preserve">El procedimiento  APGCCOAJPT12 SUSPENSIÓN TEMPORAL Y REANUDACION DE CONTRATOS fue proyectado por OAJ, y revisado y aprobado por OPS. Por lo cual se remitirá a transversalidad para su aprobación en el proximo Comité de gestión y desempeño. Evidencias en la plataforma SUITs y el Drive: https://drive.google.com/drive/folders/11tAjSOo_j6GLHw8TN__Z0OVZXmgx3nmA?usp=drive_link </t>
  </si>
  <si>
    <t>FILA_181</t>
  </si>
  <si>
    <t>4.REALIZAR ACTA  ASIGNADO AL RESPONSABLE DE VERIFICACIÓN DE DOCUMENTOS DEL PROCESO</t>
  </si>
  <si>
    <t>Se asigno Colaborador para que realice la gestiòn de verficar  los documento desactualizados del proceso OAJ Acta No 2. Evidencia https://drive.google.com/drive/folders/1awnsTkU2WWyIPy7epGQeH-10mVvpkrMQ</t>
  </si>
  <si>
    <t>FILA_182</t>
  </si>
  <si>
    <t>24 SUSCRIPCIÓN DEL PLAN DE MEJORAMIENTO</t>
  </si>
  <si>
    <t>NC GC 01-2022</t>
  </si>
  <si>
    <t>Incumplimiento al numeral 6.1 Acciones para Abordar Riesgos y oportunidades, 6.1.2 Literal b) de la NTC ISO 9001:2015, por cuanto la organización no planifica la manera de evaluar la eficacia de estas acciones, debido a que al revisar el Mapa de Riesgos Institucional 2022, se evidenció que los controles asignados a los riesgos identificados del proceso Gestión Cobro requieren de una redacción del control más específica, conforme a los lineamientos de la Guía para la Administración del Riesgo y el Diseño de Controles en Entidades Públicas Versión 5, del DAFP, la cual recomienda que al redactar un control se debe identificar el complemento donde se especifique los detalles del control, por ejemplo la evidencia de la ejecución del control.</t>
  </si>
  <si>
    <t xml:space="preserve"> 1. Los controles asignados a los riesgos identificados del proceso Gestión Cobro requieren de una redacción del control más específica. 2. En las mesas de trabajo realizadas con la OAPS para la redacción de los riesgos se estableció una redacción del control de forma general y no específica.</t>
  </si>
  <si>
    <t>GESTION COBRO</t>
  </si>
  <si>
    <t xml:space="preserve">Modificar la matriz de riesgos del proceso Gestión de Cobro, incluyendo en cada control relacionado para cada uno de los riesgos, cuál es la evidencia de su ejecución. </t>
  </si>
  <si>
    <t xml:space="preserve">Lograr una redacción del control más específica, respecto de los controles asignados a los riesgos identificados del proceso de gestión de cobro.                            </t>
  </si>
  <si>
    <t xml:space="preserve">1. Modificar la matriz de riesgos del proceso Gestión de Cobro, incluyendo en cada control relacionado para cada uno de los riesgos, cuál es la evidencia de su ejecución. </t>
  </si>
  <si>
    <t>Matriz de riesgos</t>
  </si>
  <si>
    <r>
      <rPr>
        <sz val="14"/>
        <rFont val="Calibri"/>
        <family val="2"/>
      </rPr>
      <t xml:space="preserve">En la actividad objeto de reporte el grupo de gestión de cobro, realizo dos mesas de trabajo con la Oficina de Planeación y Sistemas para modificar de manera conjunta los riesgos incluyendo cada control. Como respuesta al insumo proyectado, planeación solicito mediante correo la desagregación de los riesgos, los cuales fueron remitidos por el grupo de gestión de cobro. </t>
    </r>
    <r>
      <rPr>
        <b/>
        <sz val="14"/>
        <rFont val="Calibri"/>
        <family val="2"/>
      </rPr>
      <t xml:space="preserve">Evidencia: </t>
    </r>
    <r>
      <rPr>
        <sz val="14"/>
        <rFont val="Calibri"/>
        <family val="2"/>
      </rPr>
      <t>https://drive.google.com/drive/folders/1u3pTsMqQjOzCnreiiGrZOORu2xpBiDe_</t>
    </r>
  </si>
  <si>
    <t xml:space="preserve">SE EVIDENCIAS LOS CORREO MAS NO LA MATRIZ DE RIESGOS ACTUALIZADA Y APROBADA </t>
  </si>
  <si>
    <t>FILA_183</t>
  </si>
  <si>
    <t>25 SUSCRIPCIÓN DEL PLAN DE MEJORAMIENTO</t>
  </si>
  <si>
    <t>NC GC 02-2022</t>
  </si>
  <si>
    <t>Incumplimiento al numeral 6.1 Acciones para Abordar los Riesgos y las Oportunidades, 6.1.2 Literal a) de la NTC ISO 9001:2015, dado que la entidad no planifica las acciones para abordar las oportunidades, lo cual se evidenció durante la entrevista el Proceso Gestión Cobro donde manifestó que si bien identifica sus oportunidades y las aprovecha, no realiza la planificación adecuada que garantice que todas las oportunidades se evalúan y se materializan; tal es el caso de la
implementación del software de Confecamaras, donde tienen todas las evidencias del aprovechamiento de la oportunidad pero no existe ningún plan de acción donde se encuentren las acciones documentadas para realizarles el respectivo seguimiento.</t>
  </si>
  <si>
    <t xml:space="preserve"> 1. Las oportunidades identificadas en el proceso no están registradas en un plan de trabajo</t>
  </si>
  <si>
    <t xml:space="preserve">Realizar un plan de trabajo para el proyecto de implementación del software de confecámaras, estableciendo un cronograma con entregables y compromisos para hacer el respectivo seguimiento. </t>
  </si>
  <si>
    <t xml:space="preserve">Registrar en un plan de trabajo las oportunidades identificadas en el proceso                            </t>
  </si>
  <si>
    <t xml:space="preserve">1. Realizar un plan de trabajo para el proyecto de implementación del software de confecámaras, estableciendo un cronograma con entregables y compromisos para hacer el respectivo seguimiento. </t>
  </si>
  <si>
    <t>Plan de trabajo</t>
  </si>
  <si>
    <r>
      <rPr>
        <sz val="14"/>
        <rFont val="Calibri"/>
        <family val="2"/>
      </rPr>
      <t>En la actividad objeto de reporte el grupo de concursales proyecto un plan de trabajo para la implementación del software de confecámaras, estableciendo un cronograma con entregables y compromisos para hacer el respectivo seguimiento</t>
    </r>
    <r>
      <rPr>
        <b/>
        <sz val="14"/>
        <rFont val="Calibri"/>
        <family val="2"/>
      </rPr>
      <t>. Evidencia:</t>
    </r>
    <r>
      <rPr>
        <sz val="14"/>
        <rFont val="Calibri"/>
        <family val="2"/>
      </rPr>
      <t>https://drive.google.com/drive/folders/1wZK0fjxiRwOGItboe2b7Bvyw6TvKbdC3</t>
    </r>
  </si>
  <si>
    <t>SE EVIDENCIA UN PLAN DE TRABAJO SIN FECHAS NI ESTADO DE LAS ACCIONES NO SE PUEDE VERIFICAR QUE GESTION EFECTIVA SE HA REALIZADO</t>
  </si>
  <si>
    <t>FILA_184</t>
  </si>
  <si>
    <t>26 SUSCRIPCIÓN DEL PLAN DE MEJORAMIENTO</t>
  </si>
  <si>
    <t xml:space="preserve">NC GC 03-2022   </t>
  </si>
  <si>
    <t xml:space="preserve"> 1. Las acciones de tratamiento plasmadas en la matriz de riesgos del proceso de Gestión de Cobro no están encaminadas a fortalecer los atributos de los controles para mejorar su solidez de acuerdo a las opciones de tratamiento seleccionadas.                   2. El proceso no determina los riesgos y los aborda con el fin de lograr mejora</t>
  </si>
  <si>
    <t>Modificar la matriz de riesgos del proceso Gestión de Cobro,modificando las acciones de tratamiento para fortalecer los atributos de los controles identificados en cada riesgo. 			          Solicitar al área de planeación, mediante memorando la capacitación sobre formulación de los controles</t>
  </si>
  <si>
    <t>Encaminar las acciones de tratamiento plasmadas en la matriz de riesgos del proceso de gestión de cobro, a fortalecer los atributos de los controles para mejorar su solidez de acuerdo a las opciones de tratamiento seleccionadas.</t>
  </si>
  <si>
    <t>1.Modificar la matriz de riesgos del proceso Gestión de Cobro,modificando las acciones de tratamiento para fortalecer los atributos de los controles identificados en cada riesgo. 	                                            2.Solicitar al área de planeación, mediante memorando la capacitación sobre formulación de los controles</t>
  </si>
  <si>
    <t>Matriz de riesgos y memorando</t>
  </si>
  <si>
    <r>
      <t>Actividad 1: E</t>
    </r>
    <r>
      <rPr>
        <sz val="14"/>
        <rFont val="Calibri"/>
        <family val="2"/>
      </rPr>
      <t xml:space="preserve">n la actividad objeto de reporte el grupo de gestión de cobro, realizo dos mesas de trabajo con la Oficina de Planeación y Sistemas para modificar de manera conjunta los riesgos incluyendo cada control. Como respuesta al insumo proyectado, planeación solicito mediante correo la desagregación de los riesgos, los cuales fueron remitidos por el grupo de gestión de cobro. </t>
    </r>
    <r>
      <rPr>
        <b/>
        <sz val="14"/>
        <rFont val="Calibri"/>
        <family val="2"/>
      </rPr>
      <t xml:space="preserve">Actividad 2:  </t>
    </r>
    <r>
      <rPr>
        <sz val="14"/>
        <rFont val="Calibri"/>
        <family val="2"/>
      </rPr>
      <t xml:space="preserve">En la actividad objeto de reporte la OAJ solicito al área de planeación, mediante memorando No. OAJ - 202201300049153 de 21-06 -2022, la capacitación sobre formulación de los controles. </t>
    </r>
    <r>
      <rPr>
        <b/>
        <sz val="14"/>
        <rFont val="Calibri"/>
        <family val="2"/>
      </rPr>
      <t xml:space="preserve">Evidencia: </t>
    </r>
    <r>
      <rPr>
        <sz val="14"/>
        <rFont val="Calibri"/>
        <family val="2"/>
      </rPr>
      <t>https://drive.google.com/drive/folders/1tvE0ofZQ-JnjbYf9C6PAxqEJkT6BQHuR</t>
    </r>
  </si>
  <si>
    <t xml:space="preserve">NO SE EVIDENCIA AVANCE FRENTE A LA MATRIZ DE RIESGO </t>
  </si>
  <si>
    <t>FILA_185</t>
  </si>
  <si>
    <t>27 SUSCRIPCIÓN DEL PLAN DE MEJORAMIENTO</t>
  </si>
  <si>
    <t>NC GC 05-2022</t>
  </si>
  <si>
    <t>Incumplimiento al numeral 4.4 Sistema de Gestión de la Calidad y sus procesos, 4.4.1 literal b) determinar la secuencia e interacción de estos procesos, dado que la entidad no establece correctamente la secuencia e interacción del proceso de Gestión Cobro; por cuanto, se evidenció que en la caracterización de procesos no se identifica que actividades hacen parte de la Oficina Asesora Jurídica y cuáles de la Subdirección Financiera.</t>
  </si>
  <si>
    <t>En la caracterización del proceso Gestión de Cobro, no se encuentran delimitadas las funciones de la Oficina Asesora Jurídica y de la Subdirección Financiera, en materia de Gestión de Cobro y además, en la ficha de caracterización no se estableció correctamente la secuencia e interacción del proceso de Gestión Cobro</t>
  </si>
  <si>
    <t xml:space="preserve">Modificar la ficha de caracterización del proceso Gestión de Cobro CÓD. APGCBSFIFC01, versión 7.0, en el sentido de incluir la reglamentación de funciones de la Oficina Asesora Jurídica y de la Subdirección Financiera, en materia de Gestión de Cobro, que se estableció mediante la Resolución 2063 del 23 de agosto de 2019. </t>
  </si>
  <si>
    <t>Delimitar en la caracterización del proceso de gestión de cobro, las funciones de la Oficina Asesora Jurídica y de la Subdirección Financiera, en materia de Gestión de Cobro y establecer en la ficha de caracterización la secuencia e interacción del proceso de gestión de cobro</t>
  </si>
  <si>
    <t xml:space="preserve">1. Modificar la ficha de caracterización del proceso Gestión de Cobro CÓD. APGCBSFIFC01, versión 7.0, en el sentido de incluir la reglamentación de funciones de la Oficina Asesora Jurídica y de la Subdirección Financiera, en materia de Gestión de Cobro, que se estableció mediante la Resolución 2063 del 23 de agosto de 2019. </t>
  </si>
  <si>
    <t>Ficha de caracterización del proceso Gestión de Cobro CÓD. APGCBSFIFC01</t>
  </si>
  <si>
    <t>La ficha de caracterizaciòn de Cobro ya esta Modificada con la  RESOLUCION 1491 DE 21/10/2022 evdiencia INTRANET http://intranet.fps.gov.co/documentos-sig</t>
  </si>
  <si>
    <t>FILA_186</t>
  </si>
  <si>
    <t>CI062022</t>
  </si>
  <si>
    <t>Una vez verificado el enlace https://drive.google.com/drive/folders/17eOeugJAO0L8CqQEBcw8Ki4b9VkYu79D?usp=sharing-punto 5. Y los link página web de la entidad enlace
https://fps.gov.co/corporativo/directorio-de-contratistasfps/221-Intranet http://intranet.fps.gov.co/directorio-telefonico, Control Interno procede a la verificación del directorio general, se observa que
se encuentran los grupos internos de trabajo del proceso Gestión de Cobro ( Cobro Persuasivo –Cobro Coactivo), y se evidencia que el directorio publicado en la Intranet no se encuentra
actualizado ya que una vez revisada la información se observa que las siguientes personas que ya no laboran en la entidad aún se encuentran en el directorio: Cobro Coactivo ( Felipe Carlos
Barraza Diaz) Cobro Persuasivo (Jorge Andrés Villareal) entre otros, evidenciado la no confiabilidad de la información y en contravía de lo dispuesto en Manual Operativo del Modelo Integrado de
Planeación y Gestiónversión4 pagina 122 y 123que trata de la confiabilidad de la información del componente : información y comunicación</t>
  </si>
  <si>
    <t>Falta de actualización del directorio General, en lo respecta a los grupos internos de trabajo del proceso Gestión de Cobro (Cobro Persuasivo –Cobro Coactivo)</t>
  </si>
  <si>
    <t>GESTION DE COBRO</t>
  </si>
  <si>
    <t>1. Capacitar al grupo interno de trabajo del proceso Gestión de Cobro respecto del conocimiento, modificación y actualización del directorio general</t>
  </si>
  <si>
    <t>Actualización del directorio General, en lo respecta a los grupos internos de trabajo del proceso Gestión de Cobro (Cobro Persuasivo –Cobro Coactivo) para garantizar confiabilidad de la información e incumplimiento de lo dispuesto en Manual Operativo del Modelo Integrado de Planeación y Gestión versión 4 pagina 122 y 123 que regula el componente de información y comunicación.</t>
  </si>
  <si>
    <t xml:space="preserve">1. Capacitar al grupo interno de trabajo del proceso Gestión de Cobro respecto del conocimiento, modificación y actualización del directorio general
</t>
  </si>
  <si>
    <r>
      <t xml:space="preserve">El día 19 de mayo de 2023, se realizo capacitacion presencial al grupo de gestion de cobro respecto del conocimiento, modificación y actualización del directorio general. </t>
    </r>
    <r>
      <rPr>
        <b/>
        <sz val="14"/>
        <rFont val="Calibri"/>
        <family val="2"/>
      </rPr>
      <t>Evidencia:</t>
    </r>
    <r>
      <rPr>
        <sz val="14"/>
        <rFont val="Calibri"/>
        <family val="2"/>
      </rPr>
      <t>https://drive.google.com/drive/folders/1uqMVLfWbYarKCk_357lG6JLTwJtG2Iwc</t>
    </r>
  </si>
  <si>
    <t>FILA_187</t>
  </si>
  <si>
    <t>Una vez verificado el enlace https://drive.google.com/drive/folders/17eOeugJAO0L8CqQEBcw8Ki4b9VkYu79D?usp=sharing-punto 5. Y los link página web de la entidad enlace
https://fps.gov.co/corporativo/directorio-de-contratistasfps/221-Intranet http://intranet.fps.gov.co/directorio-telefonico, Control Interno procede a la verificación del directorio general, se observa que
se encuentran los grupos internos de trabajo del proceso Gestión de Cobro ( Cobro Persuasivo –Cobro Coactivo), y se evidencia que el directorio publicado en la Intranet no se encuentra
actualizado ya que una vez revisada la información se observa que las siguientes personas que ya no laboran en la entidad aún se encuentran en el directorio: Cobro Coactivo ( Felipe Carlos
Barraza Diaz) Cobro Persuasivo (Jorge Andrés Villareal) entre otros, evidenciado la no confiabilidad de la información y en contravía de lo dispuesto en Manual Operativo del Modelo Integrado de
Planeación y Gestiónversión4 pagina 122 y 123que trata de la confiabilidad de la información del componente : información y comunicaciónDirectorio General</t>
  </si>
  <si>
    <t xml:space="preserve">
2. Actualizar el directorio General, en lo respecta a los grupos internos de trabajo del proceso Gestión de Cobro (Cobro Persuasivo –Cobro Coactivo)</t>
  </si>
  <si>
    <t>Directorio General actualizado, en lo respecta a los grupos internos de trabajo del proceso Gestión de Cobro (Cobro Persuasivo –Cobro Coactivo)</t>
  </si>
  <si>
    <t>En este periodo se valido con contratación los contratsitas que estan vigentes,con el fin de actualizar el directorio de la Oficina Asesora Juridca  Evidencia https://drive.google.com/drive/folders/1U1RHcE7CMisSy7nqD-vL4VylRb7ETPte</t>
  </si>
  <si>
    <t>FILA_188</t>
  </si>
  <si>
    <t>CI072022</t>
  </si>
  <si>
    <t>Se verifico en la Intranet del FPS - FNC en el enlace https://intranet.fps.gov.co/documentos-sig ruta: sistema integrado de gestión / 11 Gestión de cobro/ caracterización, se evidencia que la ficha de
caracterización del procedimiento “APGCBOAJFC01 VERSION 7.0” se encuentra desactualizada con fecha del 17 de diciembre 2019 y sin firmas de los funcionarios que elaboraron y revisaron eldocumento, así mismo se verifico 2 procedimientos que se encuentran publicados en la Intranet en el enlace https://intranet.fps.gov.co/documentos-sig ruta: sistema integrado de gestión / 11 Gestión de cobro/ Procedimientos y se observó lo siguiente:.APGCBSFIPT10 ACUERDOS DE PAGO EN COBRO PERSUASIVO – tiene fecha del 9 de diciembre 2013 (desactualizada) y no
cuenta con las firmas del funcionario que lo elaboro y lo reviso. APGCBSFIPT04 CUOTAS PARTES PENSIONALES ACREEDORES Y COMPENSACION - tiene fecha del 9 de diciembre 2013 (desactualizada) y no cuenta con las firmas del funcionario que lo elaboro y lo reviso, por lo anterior se evidencia un posible incumpliendo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se requiere se efectué seguimiento a la elaboración de documentos acorde a las normas de ley para optimizar de las actividades de control en el proceso,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</si>
  <si>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Por falta de verificación de los procedimientos en intranet y capacitación al grupo respecto de la actualización
de los procedimientos internos de la dependecia</t>
  </si>
  <si>
    <t xml:space="preserve">1. Capacitar al grupo interno de trabajo del proceso Gestión de Cobro respecto de la actualización de los procedimientos internos de la dependecia.
</t>
  </si>
  <si>
    <t>Actualización del procedimientos APGCBSFIPT10 ACUERDOS DE PAGO EN COBRO PERSUASIVO y APGCBSFIPT04 CUOTAS PARTES PENSIONALES ACREEDORES Y COMPENSACION, en lo que respecta a las fechas y firmas del funcionario que lo elaboro y lo reviso, en aras de cumplir con el Manual Operativo del Modelo Integrado de Planeación y Gestión MIPG versión 4 marzo de 2021 Pag 57-58, al decreto 1083 de 2015 Articulo 2.2.21.5.4 Políticas de control interno diseñadas por el Departamento Administrativo de la Función Pública y la actividad No 1 del procedimiento ESDESOPSPT07 CONTROL DE LA INFORMACIÓN DOCUMENTADA</t>
  </si>
  <si>
    <r>
      <t xml:space="preserve">El día 19 de mayo de 2023, se realizo capacitacion presencial al grupo de gestion de cobro respecto de la actualización de los procedimientos internos de la dependecia.
</t>
    </r>
    <r>
      <rPr>
        <b/>
        <sz val="14"/>
        <rFont val="Calibri"/>
        <family val="2"/>
      </rPr>
      <t xml:space="preserve">Evidencia: </t>
    </r>
    <r>
      <rPr>
        <sz val="14"/>
        <rFont val="Calibri"/>
        <family val="2"/>
      </rPr>
      <t>https://drive.google.com/drive/folders/1N-8r6X9EydfkkYjRHTx3rJtYGizkWH1D</t>
    </r>
  </si>
  <si>
    <t>FILA_189</t>
  </si>
  <si>
    <t>Por falta de verificación de los procedimientos en intranet y capacitación al grupo respecto de la actualización de los procedimientos internos de la dependecia</t>
  </si>
  <si>
    <t>2. Actualizar los procedimientos APGCBSFIPT10 ACUERDOS DE PAGO EN COBRO PERSUASIVO y APGCBSFIPT04 CUOTAS PARTES PENSIONALES ACREEDORES Y COMPENSACION</t>
  </si>
  <si>
    <t>Procedimientos APGCBSFIPT10 ACUERDOS DE PAGO EN COBRO PERSUASIVO y APGCBSFIPT04 CUOTAS PARTES PENSIONALES ACREEDORES Y COMPENSACION</t>
  </si>
  <si>
    <t xml:space="preserve">Se realizo  mesa de trabajo el dìa 29 de enero de 2024 con los representantes de los GIT de Gestiòn de Cobro, conformada por las àreas de cartera, persuasivo y coactivo, se determinò la necesidad de actualizar y/o modificar el manual y el procedimiento, por lo que se dispuso del personal con el conocimiento idoneo para llevar el adelanto de dicha gestiòn. Evidencia https://drive.google.com/drive/folders/1-OYd_j3HDbkHpH0JMYGmKYrWgq_-keoe </t>
  </si>
  <si>
    <t>SI BIEN SE EVIDENCIA LOS DOCUMENTOS QUE SOPORTAN LA GESTION REPORTADA, ESTA NO SOPORTA LOA ACCION PLANEADA QUE ES LA ACTUALZIACION DEL PROCEDIMIENTNO APGCBSFIPT10 ACUERDOS DE PAGO EN COBRO PERSUASIVO y APGCBSFIPT04 CUOTAS PARTES PENSIONALES ACREEDORES Y COMPENSACION, SE SUGIERE DARLE CELERIDAD A LA ACTUALZIACION DE ESTOS DOCUMENTOS YA QUE VIENE PLANEADA DESDE LA VIGENCI A2023 Y SE ENCUENTRA VENCIDA.</t>
  </si>
  <si>
    <t>FILA_190</t>
  </si>
  <si>
    <t>CI082022</t>
  </si>
  <si>
    <t>vez verificado el enlace: https://drive.google.com/drive/folders/17eOeugJAO0L8CqQEBcw8Ki4b9VkYu79D?usp=sharing - punto 7, se evidencia los primeros 10 procesos registrados vigencia
2021 enviados por el área del GIT de Cartera al área de Cobro Persuasivo mediante memorando SFI-20214000008543 del 2 de febrero 2021, y de acuerdo al memorando GITCP 202101330127533 de 30 de diciembre 2021 los procesos fueron enviados al área de Cobro Coactivo, debido a que no hubo pago de obligaciones, se observa que los 10 procesos registrados duraron 227 días en la etapa de Cobro Persuasivo, superando estos los 90 días en etapa persuasiva donde la primera citación para los 10 procesos fue el 13 de abril 2021, por lo anterior se evidencia un posible incumplimiento con el procedimiento APGCBOAJPT11 PROCEDIMIENTO DE COBRO PERSUASIVO POR COBRAR - Actividad 3 – “Envía tres (03) comunicaciones físicas
durante un periodo de 90 días; en un intervalo de 30 días, vía correo electrónico certificado y/o institucional, dirigida al deudor invitándolo a cancelar la obligación a su cargo o de la sociedad que
representa, señalando la cuantía, el concepto, forma de pago, datos de contacto y demás que se consideren necesarios – Pasa al PROCEDIMIENTO CORRESPONDENCIA EXTERNA ENVIADA
POR CORREO CERTIFICADO(APGDOSGEPT09). En caso de devolución de la comunicación se volverá a realizar el envío de la misma, una vez ubicada otra dirección” El tiempo total de la etapa
de Cobro Persuasivo dentro de la Entidad será de noventa
(90) días. La Entidad podrá determinar por análisis costo beneficio si adelanta u omite esta etapa</t>
  </si>
  <si>
    <t>Por que se propuso dentro del plan de trabajo a desarrollar en la presente vigencia, la emisión de un último comunicado invitando al pago voluntario de las obligaciones, a fin de lograr el recaudo de la obligación.</t>
  </si>
  <si>
    <t xml:space="preserve">1. Capacitar al grupo interno de trabajo del proceso Gestión de Cobro respecto de los medios coersitivos en las mesas de trabajo para lograr el pago voluntario de las obligaciones.
</t>
  </si>
  <si>
    <t>Cumplimiento de el tiempo total de la etapa de Cobro Persuasivo dentro de la Entidad será de noventa (90) días</t>
  </si>
  <si>
    <t>Se realizo la capacitación de los medios coersitivos del Proceso de Gestión de Cobro   el día  05/03/2024 evidencia https://drive.google.com/drive/folders/11vO3hGQ2Q5WqOZcDhui5nrireIz55_KN</t>
  </si>
  <si>
    <t>EL REPORTE ES COHERENTE CON LO PLANEADO SIN EMBARGO LAS EVIDENCIAS NO SOPORTAN LA EJECUCION DE LA ACTIVIDAD.</t>
  </si>
  <si>
    <t>FILA_191</t>
  </si>
  <si>
    <t>Desarrollar el procedimiento establecido en el manual de funciones para los casos en que se logre la suscripción de Acuerdos de Pago.</t>
  </si>
  <si>
    <t>Cumplimiento del tiempo total de la etapa de Cobro Persuasivo dentro de la Entidad será de noventa (90) días</t>
  </si>
  <si>
    <t xml:space="preserve">A fin de dar cumplimiento a los tèrminos fijados en el procedimiento actual y teniendo en cuenta que no se celebraron acuerdos de pago con las entidades deudoras, respecto del ùltimo reparto entregado por parte del àrea de cartera, lo cual corresponde a diez (10) expedientes de las CXP ISS y de seis (6) expedientes de las CXP multiafiliados,  se eliminò emitir el ùltimo llamamiento al deudor como ùltima oportunidad para que se realice el pago voluntario de la obligaciòn que por concepto de cuptas partes pensionales se le indilga, a fin de dar cumplimiento de la emisiòn de citaciones dentro de los noventa (90) dìas estipulados.  Evidencia  https://drive.google.com/drive/folders/1Mkl6AM2OYHsnzH5RWbAaAqz-4jwcN0iG
</t>
  </si>
  <si>
    <t>LAS EVIDENCIAS NO COINCIDEN CON LO PLANEADO</t>
  </si>
  <si>
    <t>FILA_192</t>
  </si>
  <si>
    <t>CI00315</t>
  </si>
  <si>
    <t>No se evidencia cumplimiento del plan de mejoramiento para los hallazgos detectados por la supersalud en la visita de auditoria de 2014</t>
  </si>
  <si>
    <t>No hay una conciliacion efectiva entre la base de datos de las hojas de vida y el inventario.</t>
  </si>
  <si>
    <t>GESTION TICS</t>
  </si>
  <si>
    <t>Conciliacion entre base de datos</t>
  </si>
  <si>
    <t>Tener una base de datos conciliadal del estado actual del inventario de harward y sowfar de la entidad.</t>
  </si>
  <si>
    <t>Base de datos conciliada</t>
  </si>
  <si>
    <t>Unidad</t>
  </si>
  <si>
    <t xml:space="preserve">Se realizó la actualización del inventario de equipos  y la conciliación del inventario con el GIT GESTIÓN DE SERVICIOS ADMINISTRATIVOS. Las evidencias en https://drive.google.com/drive/u/0/folders/13-HYVm-JD92jyYnyRuB-0sQ58-kAveEbhttps://drive.google.com/drive/folders/1sOOmN7YVE7hCB8-uaJzQgf04NC19ohN6
</t>
  </si>
  <si>
    <t>FILA_193</t>
  </si>
  <si>
    <t>CA01817</t>
  </si>
  <si>
    <t>En la auditoria se puso determinar que el procedimiento  MANTENIMIENTO DE SERVIDOR DE INTRANET - APGTSOPSPT05, se encuentra y no incluye tiempos de ejecucion de las actividades, incumpliendo el literal b) del numeral 4.2.3 de la NTCGP 1000:2009</t>
  </si>
  <si>
    <t>Porque dentro del proceso no aseguró la identificación  de los cambios y el estado de versiones de algunos procedimientos</t>
  </si>
  <si>
    <t>Actualizar el procedimiento de MANTENIMIENTO DE SERVIDOR DE INTRANET - APGTSOPSPT05</t>
  </si>
  <si>
    <t xml:space="preserve">Dar cumplieminto al procedimiento MANTENIMIENTO DE SERVIDOR DE INTRANET - APGTSOPSPT05,  incluyendo tiempo de ejecución de las actividades </t>
  </si>
  <si>
    <t xml:space="preserve">Lograr la actualizacion del procedimiento MANTENIMIENTO DE SERVIDOR DE INTRANET - APGTSOPSPT05,ncluyendo tiempo de ejecución de las actividades </t>
  </si>
  <si>
    <t xml:space="preserve"> El FORMATO SOLICITUD DE ACCIONES CORRECTIVAS O PREVENTIVAS COD: PEMYMOPSFO15 ya se realizó para darle tramite y cierre. Evidencia https://drive.google.com/drive/folders/18ik7lXagADHG0b09cIHd26cPywBU2rk6</t>
  </si>
  <si>
    <t>se evidencia formato de cierre sacar del plan</t>
  </si>
  <si>
    <t>FILA_194</t>
  </si>
  <si>
    <t>CI032119</t>
  </si>
  <si>
    <t xml:space="preserve">2) Se solicitó a la GESTION DE TICS – (Tecnología Seguridad de la Información S.I) presentar cronograma para el mantenimiento de equipos de cómputos de la entidad,     y se evidencia que existe programación para los meses de agosto y septiembre del año 2019, a fecha 16 de septiembre, aún no se había ejecutado lo programado para el mes de agosto, de igual forma no se observó programación y ejecución para el primer semestre de la vigencia 2019, incumpliendo lo dispuesto PETIC - FPS-FNC de las obligaciones específicas del Ítem 9 del perfil profesional en ingeniería  clasificación V “Apoyar en la programación y desarrollo de mantenimientos preventivos y correctivos de la Infraestructura tecnológica de la Entidad.”, como también en el Ítem 9 “Apoyar en la programación y desarrollo de mantenimientos preventivos y correctivos de la Infraestructura tecnológica de la Entidad.” perfil profesional en ingeniería  clasificación I.
Se recomienda elaborar y documentar un plan y/o un cronograma general de mantenimiento preventivo y correctivo para los equipos de tecnologías de información de la entidad, y así llevar a cabo el desarrollo de estas actividades e iniciar su ejecución al inicio de cada vigencia </t>
  </si>
  <si>
    <t>Falta de asignacion de responsable para la ejecucion de la actividades para gestionar el mantenimiento de equipos de computo</t>
  </si>
  <si>
    <t xml:space="preserve">Establecer el responsable de la gestion de las acciones de  plan de mantenimiento con sus respectivas responsabilidades.  </t>
  </si>
  <si>
    <t xml:space="preserve">Actualizar y aprobar el plan de mantenimiento preventivo y correctivo de los equipos tecnologicos </t>
  </si>
  <si>
    <t>actualizacion plan de mantenimiento preventivo y correctivo de los equipos tecnologicos</t>
  </si>
  <si>
    <t>Plan actualizado</t>
  </si>
  <si>
    <t>Se tramito ante la oficina de control interno por medio de memorando OPS – 202301200026413.  Respuesta OCI -202301010030833, Control Interno informa el cumplimiento del 100% del hallazgo para cierre con su acción de mejora en el Plan de Mejoramiento Institucional.
https://drive.google.com/drive/folders/18ik7lXagADHG0b09cIHd26cPywBU2rk6</t>
  </si>
  <si>
    <t>FILA_195</t>
  </si>
  <si>
    <t>CI03519</t>
  </si>
  <si>
    <t>Con relación al hallazgo número 21 de la CGR el cual corresponde “Planeación, implementación y mantenimiento componentes estrategia de gobierno en línea GEL”, con acción de mejoras de “implementar un plan de mejoramiento de las tic”, con actividades y/o descripción, “formulación y/o actualización del Modelo de Seguridad y Privacidad de la Información”, el cual se encuentra con un porcentaje de avance del 20% al 22 de agosto del 2019 y este tenía como plazo de cumplimiento el 31/08/2018.
Se recomienda dar celeridad a la implementación y tomar las acciones, correspondientes para no presentar incumplimientos al plan de mejoramiento suscrito por la CGR.</t>
  </si>
  <si>
    <t>las actividades programadas no  fueron planificadas, teniendo en cuenta los recursos necesarios  y las fechas de finalizacion adecuadas para el cumplimiento de estas.</t>
  </si>
  <si>
    <t>Formular un cronograma, el cual cuente con las metas, indicadores y fechas adecuadas, involucrando  todos los compenetes de la politica de gobierno digital, con sus habilitadores transversales el cual permita realizar un adecuado seguimiento y logarar los avances planificados.</t>
  </si>
  <si>
    <t>Lograr la implementacion de la politica de gobierno digital</t>
  </si>
  <si>
    <t>identificacion, formulacion y ejecucion de las acciones para lograr la  implementacion de la politica de gobierno digital.</t>
  </si>
  <si>
    <t>cronograma aprobado e  implementado</t>
  </si>
  <si>
    <t>Se tramito ante la oficina de control interno por medio de memorando OPS – 202301200026413. Respuesta OCI -202301010030833, Control Interno informa el cumplimiento del 100% del hallazgo para cierre con su acción de mejora en el Plan de Mejoramiento Institucional.
https://drive.google.com/drive/folders/18ik7lXagADHG0b09cIHd26cPywBU2rk6</t>
  </si>
  <si>
    <t>FILA_196</t>
  </si>
  <si>
    <t>20 SUSCRIPCIÓN DEL PLAN DE MEJORAMIENTO</t>
  </si>
  <si>
    <t>CI132021</t>
  </si>
  <si>
    <t>“ Una vez revisado el link http://intranet.fps.gov.co/documentos-sig/GestiónTics/procedimientos, se evidencia que el proceso no tiene actualizado los siguientes documentos: APGTSOPSFC01 FICHA DE CARACTERIZACIÓN DE PROCESO – GESTIÓN TICS V4, se evidencia que la caracterización tiene fecha de actualización del 26/12/2019, transcurrido 1 año, 11 meses y 4 días no se ha efectuado actualizaciones a la caracterización, Procedimiento APGTSOPSPT03 SOPORTE TECNICO A USUARIOS V3, , aprobado a través de la resolución 2098 del 11/12/2015, transcurridos 5 años, 11 meses y 19 días no se han efectuado actualizaciones al procedimiento, Procedimiento APGTSOPSPT06 CREACIÓN, MODIFICAIÓN Y ELIMINACIÓN DE USUARIOS EN EL SISTEMA V4, aprobado a través de la resolución 3040 del 26/12/2019, transcurrido 1 año, 11 meses y 4 días no se ha efectuado actualizaciones al procedimiento, Procedimiento APGTSOPSPT08 INVENTARIO, CLASIFICACIÓN Y ETIQUETADO DE ACTIVOS DE INFORMACIÓN V1, aprobado a través de la resolución 1200 del 05/07/2017, transcurridos 4 años, 4 meses y 25 días no se han efectuado actualizaciones al procedimiento. Por lo anterior, existe un posible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existe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el Decreto 1800 de 2019 Articulo 2.2.1.4.1. Actualización de plantas de empleo “Las entidades y organismos de la Administración Pública, con el objeto de mantener actualizadas sus plantas de personal, deberán adelantar las siguientes acciones mínimo cada dos años: a. Analizar y ajustar los procesos y procedimientos existentes en la entidad”. Existe incumplimiento con la actividad No 1 del procedimiento ESDESOPSPT07 CONTROL DE LA INFORMACIÓN DOCUMENTADA “Identifica la necesidad de elaboración, modificación o eliminación de documentos para el sistema integrado de gestión” se observa falta de supervisión y seguimiento, lo que impide la optimización de las actividades de control en el proceso”</t>
  </si>
  <si>
    <t>La normatividad vigente no exige esa periodicidad de actualización de procedimientos</t>
  </si>
  <si>
    <t>1. Elevar concepto al Dafp sobre la necesidad de actualizar documentos del sistema de gestion cada 2 años</t>
  </si>
  <si>
    <t>FILA_197</t>
  </si>
  <si>
    <t>21 SUSCRIPCIÓN DEL PLAN DE MEJORAMIENTO</t>
  </si>
  <si>
    <t>2.Realizar el acta de  la necesidad de elaboración, modificación o eliminación de documentos para el sistema integrado de gestión del proceso de gestion tics incluyendo la relación de todos los documentos del proceso GESTIÓN TICS  dejando evidencia de que se analizaron todos los docuementos que tiene más de dos años de adopción y los que se priorizan conforme a necesidades y recuros disponibles.</t>
  </si>
  <si>
    <t>Acta de necesidad</t>
  </si>
  <si>
    <t>Se realizo reunion con el proceso TICS y se verificaron cada uno de los documentos del SIG e identificaron los documentos que deben ser actualizados.
La evidencia en:
https://drive.google.com/drive/folders/169NP3OlQfxJ6WmAGDP6RZ3PfkzVW57uj</t>
  </si>
  <si>
    <t>FILA_198</t>
  </si>
  <si>
    <t>22 SUSCRIPCIÓN DEL PLAN DE MEJORAMIENTO</t>
  </si>
  <si>
    <t>3.Realizar la actualización del documento Procedimiento APGTSOPSPT03 SOPORTE TECNICO A USUARIOS V3</t>
  </si>
  <si>
    <t>El procedimiento fue actualizado y se encuentra en proceso de revisión tecnica.
La evidencia en:https://drive.google.com/drive/folders/1DkqKgJXnGEYUBLh2NAHTsdoQP3MmXQf1</t>
  </si>
  <si>
    <t>EL REPORTE ES COHETENTE FRENTE A LA ACCION PLANEDA SIN EMNBARGO ES  EL MISMO DEL TRIMESTRE ANTERIOR  Y ES UNA ACCION QUE VIENE PLANEADA DESDE EL 2022 SE RECOMIENDA EJECUTARLA CUANTO ANTES.</t>
  </si>
  <si>
    <t>FILA_199</t>
  </si>
  <si>
    <t>23 SUSCRIPCIÓN DEL PLAN DE MEJORAMIENTO</t>
  </si>
  <si>
    <t>4. .Realizar la actualización del documento Procedimiento APGTSOPSPT08 INVENTARIO, CLASIFICACIÓN Y ETIQUETADO DE ACTIVOS DE INFORMACIÓN V1</t>
  </si>
  <si>
    <t>El procedimiento APGTSOPSPT08 INVENTARIO, CLASIFICACIÓN Y ETIQUETADO DE ACTIVOS DE INFORMACIÓN fue actualizado y aprobado con ACTA 10 DE 2023 de COMITÉ INSTITUCIONAL DE GESTIÓN Y DESEMPEÑO. Evidencia en: https://drive.google.com/file/d/1ws1Rv5V-zZUjAnwSHo85clCnsjb5h4x4/view?usp=drive_link</t>
  </si>
  <si>
    <t>NO SE EVIDENCIA FORMATO DE CIERRE</t>
  </si>
  <si>
    <t>FILA_200</t>
  </si>
  <si>
    <t>CI142021</t>
  </si>
  <si>
    <t xml:space="preserve"> Una vez verificado el procedimiento APGTSOPSPT03 SOPORTE TECNICO A USUARIOS V3 , se observa deficiencias en la formulación de riesgos y controles de acuerdo a los lineamientos de la Guía para la Administración del Riesgo de Gestión y Corrupción y Diseño de Controles en Entidades Públicas, diciembre de 2020, versión 5, numeral 3.2.2.1 Estructura para la descripción del control,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se evidencia supuestamente por desconocimiento de las normas o procedimiento lo que impide la optimización de las actividades de control en el proceso”</t>
  </si>
  <si>
    <t xml:space="preserve">Guía para la Administración del Riesgo de Gestión y Corrupción y Diseño de Controles en Entidades Públicas es de 2020 y  no ha sido adoptada y socializada en la entidad por parte del proceso de Direccionamiento estratégico. </t>
  </si>
  <si>
    <t>1.Realizar la actualización del documento Procedimiento APGTSOPSPT03 SOPORTE TECNICO A USUARIOS V3, teniendo en cuenta  los lineamientos de la Guía para la Administración del Riesgo de Gestión y Corrupción y Diseño de Controles en Entidades Públicas, diciembre de 2020, que se adopte y socialice en la entidad.</t>
  </si>
  <si>
    <t>EL REPORTE ES COHERENTE FRENTE A LA ACCION PLANEDA SIN EMNBARGO ES  EL MISMO DEL TRIMESTRE ANTERIOR  Y ES UNA ACCION QUE VIENE PLANEADA DESDE EL 2022 SE RECOMIENDA EJECUTARLA CUANTO ANTES.</t>
  </si>
  <si>
    <t>FILA_201</t>
  </si>
  <si>
    <t>CI152021</t>
  </si>
  <si>
    <t>Se evidencia que los riesgos y método de control de los procedimientos APGTSOPSPT01 PUBLICACIÓN Y ACTUALIZACIÓN DE INFORMACIÓN EN MEDIOS ELECTRÓNICOS (PAGINA WEB - INTRANET) V6, APGTSOPSPT03 SOPORTE TECNICO A USUARIOS V3, APGTSOPSPT06 CREACIÓN, MODIFICAIÓN Y ELIMINACIÓN DE USUARIOS EN EL SISTEMA V4, APGTSOPSPT08 INVENTARIO, CLASIFICACIÓN Y ETIQUETADO DE ACTIVOS DE INFORMACIÓN V1, no se encuentran actualizados de acuerdo a los riegos del proceso que se encuentran en el Mapa de Manejo de Riesgos vigencia 2021 publicado en la intranet en la ruta 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supuestamente por desconocimiento de las normas o procedimiento lo que impide la optimización de las actividades de control en el proceso”</t>
  </si>
  <si>
    <t>Guía para la Administración del Riesgo de Gestión y Corrupción y Diseño de Controles en Entidades Públicas es de 2020 y  no ha sido adoptada y socializada en la entidad por parte del proceso de Direccionamiento estratégico</t>
  </si>
  <si>
    <t>1.Revisar los procedimientos APGTSOPSPT01 PUBLICACIÓN Y ACTUALIZACIÓN DE INFORMACIÓN EN MEDIOS ELECTRÓNICOS (PAGINA WEB - INTRANET) V6, APGTSOPSPT03 SOPORTE TECNICO A USUARIOS V3, APGTSOPSPT06 CREACIÓN, MODIFICAIÓN Y ELIMINACIÓN DE USUARIOS EN EL SISTEMA V4, APGTSOPSPT08 INVENTARIO, CLASIFICACIÓN Y ETIQUETADO DE ACTIVOS DE INFORMACIÓN V1, actualizar los que requieran actualización segun necesidad, por mal diseño del control para mitigar o eliminar riesgos que se puedan presentan en su deesarrollo.</t>
  </si>
  <si>
    <t>Se realizó la actualización de los procedimientos el cual cuentan con estado de avance: 
procedimiento: APGTSOPSPT01 PUBLICACIÓN Y ACTUALIZACIÓN DE INFORMACIÓN EN MEDIOS ELECTRÓNICOS (PAGINA WEB - INTRANET) V7, fue aprobado, con acta : 06/2023 y  RESOLUCIÓN 1217.
Avance 100%
Evidencia en: https://drive.google.com/file/d/1AI4n0mXkVP4mod1p9sXTzcqo2ttS4wsg/view?usp=drive_link
APGTSOPSPT03 SOPORTE TECNICO A USUARIOS, se  encuentra en proceso de revisión técnica. 
Avance de 20%
Evidencia en: https://drive.google.com/drive/folders/1DkqKgJXnGEYUBLh2NAHTsdoQP3MmXQf1
APGTSOPSPT06 CREACIÓN, MODIFICAIÓN Y ELIMINACIÓN DE USUARIOS EN EL SISTEMA  , se encuentra actualizado y aprobado mediante acta de comité institucional de gestión y desempeño No 013 de 2023 y RESOLUCIÓN 2413
Avace 100%
Evidencia en: https://drive.google.com/file/d/1ogI8iaSBNnW1gFQ7Vx-GDLLtBWUL2OKh/view?usp=drive_link
APGTSOPSPT08 INVENTARIO, CLASIFICACIÓN Y ETIQUETADO DE ACTIVOS DE INFORMACIÓN, actualizado y aprobado mediante comite institucional de gestión y desempeño con  acta No 010 de 2023
Avance 100%
Evidencia en: Evidencia en: https://drive.google.com/file/d/1ws1Rv5V-zZUjAnwSHo85clCnsjb5h4x4/view?usp=drive_link</t>
  </si>
  <si>
    <t>FILA_202</t>
  </si>
  <si>
    <t>Revisar que los riesgos identificados se les aplique el tratamiento definido para este según su impacto</t>
  </si>
  <si>
    <t>Riesgos</t>
  </si>
  <si>
    <t>En la actualización de los procedimientos (APGTSOPSPT01 PUBLICACIÓN Y ACTUALIZACIÓN DE INFORMACIÓN EN MEDIOS ELECTRÓNICOS (PAGINA WEB - INTRANET) V7, APGTSOPSPT03 SOPORTE TECNICO A USUARIOS V3, APGTSOPSPT06 CREACIÓN, MODIFICAIÓN Y ELIMINACIÓN DE USUARIOS EN EL SISTEMA V4, APGTSOPSPT08 INVENTARIO, CLASIFICACIÓN Y ETIQUETADO DE ACTIVOS DE INFORMACIÓN V1), se estan validando los riesgos agregando los puntos de control que garantizan el CUMPLIMIENTO DE SUS ACTIVIDADES Y EL OBSJETIVO de los mismos.
EVIDENCIA:https://drive.google.com/drive/u/0/folders/1T_8axLAWs9PiX-XWTD1cVokNGwVUSvHA</t>
  </si>
  <si>
    <t>FILA_203</t>
  </si>
  <si>
    <t>41 SUSCRIPCIÓN DEL PLAN DE MEJORAMIENTO</t>
  </si>
  <si>
    <t>NC TICS 01-2022</t>
  </si>
  <si>
    <t>Se cuenta el plan de gestión integral de residuos y con la identificación de residuos RAEES (electrónicos eléctricos), sin embargo, no cuentan con ninguna certificación de la disposición final de los residuos que generan dentro del proceso de TICS, incumpliendo con numeral 6 Planificación 6.1 Acciones para abordar riesgos y oportunidades 6.1.2 aspectos ambientales; 8 operación 8.1 Planificación y control operacional literal d) considerar la necesidad de suministrar información acerca de los impactos ambientales potenciales significativos asociados con el transporte o la entrega, el uso, el tratamiento al fin de la vida útil y la disposición final de sus productos o servicios.</t>
  </si>
  <si>
    <t>No se ha realizado un analisis detallado del inventario a la fecha con el fin de identificar los equipos que contienen caracterisaticas obsoletas y el proceso TICS no cuenta con el personal para la realización de la actividad</t>
  </si>
  <si>
    <t xml:space="preserve">GESTION TICS </t>
  </si>
  <si>
    <t>1.Realizar el analisis de equipos que se encuentran con caracteristicas obsoletas dentro del inventario y clasificar para dar debaja</t>
  </si>
  <si>
    <t>Elminar la causa del hallazgo</t>
  </si>
  <si>
    <t>Realizar el analisis de equipos que se encuentran con caracteristicas obsoletas dentro del inventario y clasificar para dar debaja</t>
  </si>
  <si>
    <t>inventario con la clasificación de equipos obsoletos</t>
  </si>
  <si>
    <t xml:space="preserve">Se realizó la identificación de equipos obsoletos, mediante el contrato IPMC-FPS-015-2022 ,  para lo cual se remitió al GIT -Bienes compras y servicios adminsitrativos, medidante memorando OPS - 202201200094683 INFORME DE EQUIPOS OBSOLETOS, con el fin de que procedan a darle el tratamiento de baja en aplicación del procedimietno establecido en la entidad para tal fin 
https://drive.google.com/drive/u/0/folders/1RRONh3n_CQs5pBXkkJw5Hq3iLKxmO-2r
</t>
  </si>
  <si>
    <t>FILA_204</t>
  </si>
  <si>
    <t>42 SUSCRIPCIÓN DEL PLAN DE MEJORAMIENTO</t>
  </si>
  <si>
    <t>2.Realizar una mesa de trabajo para la verificación de equipos que deben ser dados de baja</t>
  </si>
  <si>
    <t>Acta de mesa de trabajo</t>
  </si>
  <si>
    <t>FILA_205</t>
  </si>
  <si>
    <t>43 SUSCRIPCIÓN DEL PLAN DE MEJORAMIENTO</t>
  </si>
  <si>
    <t>3.Incluir en el documento del proceso contractual de mantenimiento de infraestructura tecnolgica la actividad de clasificación de equipos que deben ser dadas de bajo con su debida observación en cada hoja de vida de los equipos</t>
  </si>
  <si>
    <t>Hoja de vida de equipos actualizado y con observación de estados de equipos</t>
  </si>
  <si>
    <t>Se dio inicio al proceso de mantenimiento preventivo mediante el contratoIPMC-FPS-015-2022, dentro del cual se establecio como requisito "diagnosticar, verificar y recomendar si el equipo cumple con las condiciones para un desempeño óptimo de las labores en la que se va a desempeñar. Actualizaciones del hardware de ser necesarias y si no
superan el 60% del costo del equipo, se recomendarán el reemplazo de piezas y componentes de ser necesarios, entre los
cuales pueden estar, cambio de disco duro, fuente de poder aumento de la memoria RAM, cambio de teclado o mouse por
deterioro. Estos cambios deben ser verificados y debidamente sustentados por el contratista " y las actividades de : Diligenciar el Formato APGTSOPSFO02 HOJA DE VIDA DE EQUIPOS INFORMÁTICOS de la entidad de acuerdo con el Sistema de Gestión de Calidad; Diligenciar las características de los equipos intervenidos de acuerdo con el formato de
inventario de equipos de la entidad.
https://drive.google.com/drive/u/0/folders/1M0xnSJzlVh-LIVgj-8Po2AjGJF_yKcb2</t>
  </si>
  <si>
    <t>FILA_206</t>
  </si>
  <si>
    <t>44 SUSCRIPCIÓN DEL PLAN DE MEJORAMIENTO</t>
  </si>
  <si>
    <t>1.	Una vez verificado el link https://drive.google.com/drive/folders/1YlHUGDm7dHZTaaL_xXU6POTJoagf0_Ut, el proceso no realiza registro, seguimiento y solución a los incidentes de seguridad de la información ocasionados en la entidad, se evidencia un posible incumplimiento con el procedimiento AP GTSOPSPT09 GESTIÓN DE INCIDENTES DE SEGURIDAD DE LA INFORMACIÓN V05, y la GUÍA DE GESTIÓN DE INCIDENTES DE SEGURIDAD DE LA INFORMACIÓN V01.</t>
  </si>
  <si>
    <t>No se ha realizado una validación si el proceso realiza registro, seguimiento y solución a los incidentes de seguridad de la información ocasionados en la entidad</t>
  </si>
  <si>
    <t>1.Realizar la actualización de la politica de seguridad y privacidad de la información</t>
  </si>
  <si>
    <t>Politica de Seguridad y privacidad de la información actualizada</t>
  </si>
  <si>
    <t>SIN REPORTE DE AVANCE</t>
  </si>
  <si>
    <t>FILA_207</t>
  </si>
  <si>
    <t>45 SUSCRIPCIÓN DEL PLAN DE MEJORAMIENTO</t>
  </si>
  <si>
    <t>2.Diseñar y adoptar el Manual del SGSI que incluya las politicas de seguridad y privacidad a adoptar por la entidad</t>
  </si>
  <si>
    <t>Manual del SGSI</t>
  </si>
  <si>
    <t>El Manual del SGSI que incluye las politicas de seguridad y privacidad se encuentra adoptado y aprobado mediante acta  No 7 de 2023 y Resolución 1680 2/8/2023
Evidencia en: https://drive.google.com/file/d/1Te0ky2AwPWwak_UJtfQNe1EETg8VjJrj/view?usp=drive_link</t>
  </si>
  <si>
    <t>FILA_208</t>
  </si>
  <si>
    <t>46 SUSCRIPCIÓN DEL PLAN DE MEJORAMIENTO</t>
  </si>
  <si>
    <t>3.Realizar la socialización del procedimiento Gestión de incidentes de seguridad de la información.</t>
  </si>
  <si>
    <t>Socialización del procedimiento Gestión de incidentes de seguridad de la información.</t>
  </si>
  <si>
    <t>FILA_209</t>
  </si>
  <si>
    <t>47 SUSCRIPCIÓN DEL PLAN DE MEJORAMIENTO</t>
  </si>
  <si>
    <t>CI142022</t>
  </si>
  <si>
    <t xml:space="preserve">Una vez verificado el link http://intranet.fps.gov.co/documentos-sig ruta: Planes Institucionales y Seguimiento/ SGSI, no se evidencia que la entidad cuente con un Manual de Políticas de Seguridad y Privacidad de la Información, se observa un posible incumplimiento con el Plan de Seguridad y Privacidad de la Información 9.2 Fase de Planificación “Elaborar el manual de Políticas de Seguridad y Privacidad de la Información, que corresponde a un documento que contiene las políticas y los lineamientos que se implementaran en la Entidad con el objetivo de proteger la disponibilidad, integridad y Confidencialidad de la información. Estas políticas deben ser aprobadas por la Alta Dirección y socializadas al interior de la Entidad”. </t>
  </si>
  <si>
    <t>Validar si la entidad cuenta con un manual de políticas de Seguridad y Privacidad de la Información si es socializado, si se encuentra actualizado y publicado en la intranet.</t>
  </si>
  <si>
    <t>1.Realizar la actualización del diagnostico del SGSI con la herramienta de Diagnostico del MSPI suministrada por el MINTIC</t>
  </si>
  <si>
    <t>Herramienta de diagnostico actualizada</t>
  </si>
  <si>
    <t>Se cuenta con el FORMATO SOLICITUD DE ACCIONES CORRECTIVAS O PREVENTIVAS COD: PEMYMOPSFO15 ya se realizó para darle tramite  ante el ente certificador para el  cierre y eficacia. Evidencia https://drive.google.com/drive/folders/18ik7lXagADHG0b09cIHd26cPywBU2rk6</t>
  </si>
  <si>
    <t xml:space="preserve">El link funciona adecuadamente y contiene las evidencias descritas. Se recomienda tramitar para cierre en el FORMATO SOLICITUD DE ACCIONES CORRECTIVAS O PREVENTIVAS COD: PEMYMOPSFO15 debidamente firmado. </t>
  </si>
  <si>
    <t>FILA_210</t>
  </si>
  <si>
    <t>48 SUSCRIPCIÓN DEL PLAN DE MEJORAMIENTO</t>
  </si>
  <si>
    <t>2.Realizar la actualización del Plan de Seguridad y Privacidad de la información</t>
  </si>
  <si>
    <t>Plan de seguridad y privacidad de la información actualizado</t>
  </si>
  <si>
    <t>FILA_211</t>
  </si>
  <si>
    <t>49 SUSCRIPCIÓN DEL PLAN DE MEJORAMIENTO</t>
  </si>
  <si>
    <t>3.Realizar la contratación de una consultoría para la continuidad de la actualización e implementación del SGSI</t>
  </si>
  <si>
    <t>Contrato consultoría SGSI 2023</t>
  </si>
  <si>
    <t>Conforme al resultado de la consultoría contratada para el 2022, la entidad cuenta con un Manual de Políticas de Seguridad y Privacidad de la Información , el cuál se encuentra adoptado y aprobado   mediante acta  No 7 de 2023 y Resolución 1680 2/8/2023
Evidencia en:
https://drive.google.com/file/d/1Te0ky2AwPWwak_UJtfQNe1EETg8VjJrj/view?usp=drive_link
Manual: https://intranet.fps.gov.co/aymsite/showfiledocument/1/d9bb1e259a123b7e3ad487578b5254f7
Con  lo anterior, se elimina la causa raiz identificada en el hallazgo.</t>
  </si>
  <si>
    <t>FILA_212</t>
  </si>
  <si>
    <t>50 SUSCRIPCIÓN DEL PLAN DE MEJORAMIENTO</t>
  </si>
  <si>
    <t>4.Realizar la actualización de la Politica de seguridad y brivacidad de la información</t>
  </si>
  <si>
    <t>FILA_213</t>
  </si>
  <si>
    <t>51 SUSCRIPCIÓN DEL PLAN DE MEJORAMIENTO</t>
  </si>
  <si>
    <t>5.Diseñar el documento con el manual de politicas de seguridad y privacidad de la información</t>
  </si>
  <si>
    <t>FILA_214</t>
  </si>
  <si>
    <t>CA01917</t>
  </si>
  <si>
    <t>No se observan evidencias de la verificación y revisión de los documentos y envío del correo electrónico manifestando si hay o no lugar a elaboración, modificación o eliminación de los documentos necesarios para la operación del proceso, el cual debe ser enviado dentro de los diez (10) días hábiles siguientes al vencimiento del semestre y adicionalmente se observa desactualización en algunos documentos, tales como:  
PESEIGCIPT05    INFORME MENSUAL SOBRE AUSTERIDAD Y EFICIENCIA EN EL GASTO-V3 NOV-2014, normatividad (2785 de 2011, Directiva Presidencia 001 del 10 de febrero 2016... 
Procedimiento: VERIFICACIÓN CUMPLIMIENTO DE LOS COMPROMISOS ADQUIRIDOS EN EL COMITÉ COORDINADOR DEL SISTEMA DE CONTROL INTERNO Y CALIDAD, versión 2 de noviembre de 2009.normatividad DECRETO 943 DE 2014?
Procedimiento: AUDITORIAS INTERNAS DEL SISTEMA INTEGRAL DE GESTION-V-3 de nov/2013.
Formato LISTAS DE VERIFICACIÓN, cód. PESEIGCIFO05 -Versión 1 octubre de 2008 y demás documentos requeridos para cumplir este procedimiento, incumpliendo el procedimiento  ESDESOPSPT07    ELABORACION Y CONTROL DE DOCUMENTOS INTERNOS y el literal b) del numeral 4,2,3 de las normas NTCGP:1000-2009 y de la ISO -9001-2008.</t>
  </si>
  <si>
    <t>se desconocia la actividad de envio del correo de actualizacion de los documentos del SIG, incluida en el procedimiento ESDESOPSPT07    ELABORACION Y CONTROL DE DOCUMENTOS INTERNOS.</t>
  </si>
  <si>
    <t>SEGUIMIENTO Y EVALUACION INDEPENDIENTE</t>
  </si>
  <si>
    <t>Socializacion del procedimiento ESDESOPSPT07    ELABORACION Y CONTROL DE DOCUMENTOS INTERNOS, y aplicación de las actividades a responsabilidad del proceso de seguimiento y evaluacion independiente.</t>
  </si>
  <si>
    <t>Lograr controlar los cambios surgidos a los procedimientos del proceso.</t>
  </si>
  <si>
    <t>Acta de las actividades realizadas para adelantar la gestion de la actualizacion de los documentos a responsabilidad del proceso de seguimiento y evaluacion independiente</t>
  </si>
  <si>
    <t>Acta de analisis de actualizacion de documentos.</t>
  </si>
  <si>
    <t xml:space="preserve"> Se reporta como " CERRADO":  el 08 de julio de 2022 se realizo mesa de trabajo con los integrantes del proceso seguimiento y evaluación independiente por medio del acta 003 con el siguiente objetivo: Dar a conocer el procedimiento ESDESOPSPT07 CONTROL DE LA INFORMACIÓN DOCUMENTADA para la actualización de la información de los procedimientos por parte de Control Interno.  se anexa formato y envio mediante correo electronico asunto: FORMATO REPORTE DE NO CONFORMIDAD hallazgo CA01917 - 22 - NC SEI 01-2022 de fecha 13 de julio 2023
Evidencias: https://drive.google.com/drive/folders/10Nwc7JywzQNrRzZTsvjVInEiLLsNh6Zh
https://drive.google.com/drive/folders/1FQAndzaCO4lzYnkFnqO2ldFZBav5gRPr
</t>
  </si>
  <si>
    <t>FILA_215</t>
  </si>
  <si>
    <t>De Acuerdo a la metodologia establecida para la CGR para la calificacion final del control interno, el puntaje obtenido es 2,487, valor que permite a la CGR conceptuar que la calificacion final es ineficiente.</t>
  </si>
  <si>
    <t>Deficiencia en el Control Interno del FPS-FNC</t>
  </si>
  <si>
    <t>CGR2017</t>
  </si>
  <si>
    <t>IMPLEMENTAR UN PLAN OFICINA DE CONTROL INTERNO PARA EL SEGUIMIENTO AL PLAN DE ACCIÓN GENERAL DE AUDITORIA VIGENCIA 2016-2017</t>
  </si>
  <si>
    <t>2. Efectuar seguimiento y control a los avances de las actividades del trimestre</t>
  </si>
  <si>
    <t xml:space="preserve">Seguimiento ejecutado </t>
  </si>
  <si>
    <t>Mejorar el Sistema de Control Interno</t>
  </si>
  <si>
    <t>Se reporta como " CERRADO": Se realizó la auditoria de seguimiento correspondiente al PM CGR II trimestre de 2021, en los términos establecidos de acuerdo al procedimiento interno y se socializó mediante memorando - 202101000085583 el dia 13-08-2021  - se anexa formato y envio mediante correo electronico asunto: FORMATO REPORTE DE NO CONFORMIDAD hallazgo CA01917 - 22 - NC SEI 01-2022 de fecha 13 de julio 2023
Evidencia: 
https://drive.google.com/drive/folders/1JcUwAMt4abHNmhpzyAJ8hyaIVrLVd0q2?usp=sharing 
https://drive.google.com/drive/folders/1vYtZ3oOSpnJnUkdJjWSK4BuxD47Vls4P</t>
  </si>
  <si>
    <t>FILA_216</t>
  </si>
  <si>
    <t>CI162021</t>
  </si>
  <si>
    <t>De conformidad con las disposiciones del Manual Operativo del Modelo Integrado de Planeación y Gestión MIPG versión 4,  3ª Dimensión: Gestión con valores para resultados,  Política de Fortalecimiento organizacional y simplificación de procesos, Lineamientos generales para la implementación, Trabajar por procesos “Revisar y analizar permanente el conjunto de procesos institucionales, a fin de actualizarlos y racionalizarlos (recorte de pasos, tiempos, requisitos, entre otros)” Se puedo evidenciar que al interior del proceso  SEGUIMIENTO Y EVALUACION INDEPENDIENTE, existe desactualización documental, en especial de la metodología relacionada con AUDITORIAS</t>
  </si>
  <si>
    <t>Auditoria Interna</t>
  </si>
  <si>
    <t>Actualizar los procedimientos del proceso seguimiento y evaluación independiente de acuerdo a la normatividad vigente</t>
  </si>
  <si>
    <t xml:space="preserve">Dar cumplimiento a los lineamientos del  Manual Operativo del Modelo Integrado de Planeación y Gestión MIPG versión 4,  3ª Dimensión: Gestión con valores para resultados,  Política de Fortalecimiento organizacional y simplificación de procesos, Lineamientos generales para la implementación, Trabajar por procesos </t>
  </si>
  <si>
    <t>Actualizar el Procedimiento PESEIGCIPT01 AUDITORIAS INTERNAS DEL FPS - V5.0</t>
  </si>
  <si>
    <t>Se efectuo la actualizacion del procedimiento y se encuentra cargado en el aplicativo SUITE, se encuentra  pendiente para ajustes por parte de Control Interno se adjunta evidencia del cargue al aplicativo
Evidencia https://drive.google.com/drive/folders/19awb7lTRtvzWzbayd_pjObvCMopZxBW8</t>
  </si>
  <si>
    <t>ES EL MISMO REPORTE DEL TRIMESTRE PASADO , SE RECOMIENDA DARLE CELERIDAD A LA EJECUCION DE ESTA ACCION YA QUE VIENE PROGRAMADA DESDE EL 2021 Y SE ENCUENTRA VENCIDA.</t>
  </si>
  <si>
    <t>FILA_217</t>
  </si>
  <si>
    <t xml:space="preserve">
Porque no se han ejecutado acciones correctivas</t>
  </si>
  <si>
    <t>Actualizar el Procedimiento PESEIGCIPT03 AUDITORIAS INTERNAS DE EVALUACIÓN INDEPENDIENTE - V 3.0</t>
  </si>
  <si>
    <t>Se efectuo la actualizacion del procedimiento y se encuentra cargado en el aplicativo SUITE, se encuentra  pendiente para ajustes por parte de Control Interno se adjunta evidencia del cargue al aplicativo
Evidencia https://drive.google.com/drive/folders/10qcARqqpJtZoFjwQ-BogFKE17rG4UEmh</t>
  </si>
  <si>
    <t>FILA_218</t>
  </si>
  <si>
    <t>Actualizar el Procedimiento PESEIGCIPT06 PROCEDIMIENTO INFORME ANUAL DEL SISTEMA DE CONTROL INTERNO CON CONTABLE - V4.0</t>
  </si>
  <si>
    <t>Se efectuo la actualizacion del procedimiento y se encuentra cargado en el aplicativo SUITE y  esta pendiente para revision tecnica  por parte de Oficina de Planeacion se adjunta evidencia del cargue al aplicativo
Evidencia https://drive.google.com/drive/folders/1hbC2jQqpe41lLnX3l0umq3I3_92GeO8E</t>
  </si>
  <si>
    <t>FILA_219</t>
  </si>
  <si>
    <t>Actualizar el Procedimiento PESEIGCIPT29 INFORME EJECUTIVO ANUAL DEL SISTEMA DE CONTROL INTERNO - V5.0</t>
  </si>
  <si>
    <t>Se efectuo la actualizacion del procedimiento y se encuentra cargado en el aplicativo SUITE y  esta pendiente para revision tecnica  por parte de Oficina de Planeacion se adjunta evidencia del cargue al aplicativo
Evidencia https://drive.google.com/drive/folders/1hAq18HbTpNZYfiIVEfGKD1eX8ksXPHrN</t>
  </si>
  <si>
    <t>FILA_220</t>
  </si>
  <si>
    <t>Actualizar el Procedimiento PESEIGCIPT31
VERIFICACIÓN CUMPLIMIENTO DE LOS COMPROMISOS ADQUIRIDOS EN EL COMITÉ
COORDINADOR DEL SISTEMA DE CONTROL INTERNO Y CALIDAD -  V2.0</t>
  </si>
  <si>
    <t>Se efectuo la actualizacion del procedimiento y se encuentra cargado en el aplicativo SUITE y  esta pendiente para revision tecnica  por parte de Oficina de Planeacion se adjunta evidencia del cargue al aplicativo
Evidencia: https://drive.google.com/drive/folders/116q-VuIvIpgLNaC8fv68gxRnpvSOOoeS</t>
  </si>
  <si>
    <t>FILA_221</t>
  </si>
  <si>
    <t>Actualizar el Procedimiento PESEIGCIPT48 CERTIFICACIÓN CUMPLIMIENTO DE LA INFORMACIÓN LITIGIOSA DEL ESTADO - V1.0</t>
  </si>
  <si>
    <t>Se efectuo la actualizacion del procedimiento y se encuentra cargado en el aplicativo SUITE, se encuentra  pendiente para ajustes por parte de Control Interno se adjunta evidencia del cargue al aplicativo
Evidencia: https://drive.google.com/drive/folders/1CcFzW6nQUopf5j0M1Hgu2yyf6JPMn6ZR</t>
  </si>
  <si>
    <t>FILA_222</t>
  </si>
  <si>
    <t>Actualizar el procedimiento PESEIGCIPT49 INFORME PORMENORIZADO DEL ESTADO DE CONTROL INTERNO LEY 1474 - V 1.0</t>
  </si>
  <si>
    <t xml:space="preserve">Para el II trimestre fue publicado  y aprobado el procedimiento PESEIGCIPT49 Informe de Evaluación Independiente del Estado del Sistema de Control Interno Aprobado Mediante
Acta No:013/2022
Acto Administrativo RESOLUCION 1491
Fecha: -21/10/2022
Se anexa formato para cierre fue enviado por correo electronico asunto:  formato de cierre de hallazgo de fecha 11/10/2023
Evidencias: https://drive.google.com/drive/folders/1VaAOkRSms2CncfR0t3jMnvyJ9_xU9WhB
</t>
  </si>
  <si>
    <t>FILA_223</t>
  </si>
  <si>
    <t>NC SEI 01-2022</t>
  </si>
  <si>
    <t xml:space="preserve">Se cuenta con los documentos que soportan el sistema integrado de gestión dentro del área de Seguimiento y evaluación independiente, sin embargo, No están actualizados la caracterización del proceso con requisitos que ya no serán actualizados; en el normograma No se identifica: circular 015 de 2020, Decreto 371 de 2021 normatividad propia del proceso; los procedimientos están sin firma de aprobación y se encuentran publicados en la intranet de la entidad, incumpliendo ISO 9001 de 2015 numeral 7 Apoyo 7.5.2 Creación y actualización 7.5.3 Control de la información documentada; 8.1 Planificación y Control Operacional; literal a, b, c, d, e. </t>
  </si>
  <si>
    <t>Falta de acciones correctivas para la actualizacion de documentos</t>
  </si>
  <si>
    <t>Actualizar los documentos del proceso seguimiento y evaluación independiente de acuerdo a la normatividad vigente</t>
  </si>
  <si>
    <t xml:space="preserve">Realizar mesas de trabajo con el recurso humano asignado al proceso con el fin de incluir en el plan de actividades la realizacion de la actualizacion de la Ficha de caracterización y normograma del proceso con plazos determinados. </t>
  </si>
  <si>
    <t>Actas de analisis de actualizacion de documentos.</t>
  </si>
  <si>
    <t xml:space="preserve">Se reporta como " CERRADO": el 08 de julio de 2022 se realizo mesa de trabajo con los integrantes del proceso seguimiento y evaluación independiente por medio del acta 003 con el siguiente objetivo: Dar a conocer el procedimiento ESDESOPSPT07 CONTROL DE LA INFORMACIÓN DOCUMENTADA para la actualización de la información de los procedimientos por parte de Control Interno. se anexa formato y envio mediante correo electronico asunto: FORMATO REPORTE DE NO CONFORMIDAD hallazgo CA01917 - 22 - NC SEI 01-2022 de fecha 13 de julio 2023
Evidencias: https://drive.google.com/drive/folders/10Nwc7JywzQNrRzZTsvjVInEiLLsNh6Zh
https://drive.google.com/drive/folders/1qaDp6kLjwNSo7aee67nG-z5tjdjbcwdu
</t>
  </si>
  <si>
    <t>FILA_224</t>
  </si>
  <si>
    <t xml:space="preserve">Actualizar la ficha de caracterización PESEIGCIFC01 V6.0 del proceso seguimiento y evaluación independiente </t>
  </si>
  <si>
    <t>Ficha de caracterización actualizada</t>
  </si>
  <si>
    <t>Se reporta como " CERRADO": Durante el cuarto trimestre se actualizó la ficha de caracterización del proceso seguimiento y evaluación independiente, se envio la transversalidad de aprobación a toda la entidad el dia 10 de octubre de 2022. La ficha de caracterización del proceso seguimiento y evaluación independiente fue aprobada por medio del comite institucional de gestion y desempeño sesion No 15 del 23-11-2022 se anexa formato y envio mediante correo electronico asunto: FORMATO REPORTE DE NO CONFORMIDAD hallazgo CA01917 - 22 - NC SEI 01-2022 de fecha 13 de julio 2023
Evidencia: https://drive.google.com/drive/folders/1zwcstJYS2qRU5jnkPUW0glGw1Otn2geZ
https://drive.google.com/drive/folders/19CRVi0ilaJ9PxdZp3VdY7vD4nYieSt99</t>
  </si>
  <si>
    <t>FILA_225</t>
  </si>
  <si>
    <t>Actualizar el normograma del proceso incluyendo la circular 015 de 2020 y el Decreto 371 de 2021</t>
  </si>
  <si>
    <t xml:space="preserve">Normograma del proceso actualizado </t>
  </si>
  <si>
    <t xml:space="preserve">Se envio la solicitud de actualizacion de normograma con fecha 06/07/2022 correo electronico asunto: NORMOGRAMA MES DE JUNIO DE 2022 Se anexa formato para cierre fue enviado por correo electronico asunto:  formato de cierre de hallazgo de fecha 11/10/2023
Evidencias: https://drive.google.com/drive/folders/1IfbG8phdXRgoYy38NRBHW_6klVUs7DH_ </t>
  </si>
  <si>
    <t>FILA_229</t>
  </si>
  <si>
    <t>CI092021</t>
  </si>
  <si>
    <t>Se encontró en el procedimiento PEMYMOPSPT03 SEGUIMIENTO Y MEDICIÓN A TRAVÉS DE INDICADORES DE GESTIÓN V6 que existen 6 riesgos y 5 puntos de control iguales, se evidencia que no se están implementando los lineamientos de la Guía para la Administración del Riesgo y el Diseño de los Controles en Entidades Públicas diciembre de 2020 versión 5 pág.43-44 numeral 3.2.2 Valoración de Controles y 3.2.2.1 Estructura para la descripción del Control, existe un incumplimiento con 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t>
  </si>
  <si>
    <t>1.El procedimiento observado no estaba actualizado a la NTC ISO 9001:2015                                                                                                                      2. El proceso no contaba con el personal requerido para la actualizacion del manual del sistema integrado de gestion en las fechas estipuladas.</t>
  </si>
  <si>
    <t>MEDICIÓN Y MEJORA</t>
  </si>
  <si>
    <t>Actualizar y aprobar el procedimiento  PEMYMOPSPT03 SEGUIMIENTO Y MEDICIÓN A TRAVÉS DE INDICADORES DE GESTIÓN</t>
  </si>
  <si>
    <t xml:space="preserve">Con corte a 30-06-2023, se incluyó en el link de este reporte la evidencia documento PEMYMOPSPT03 SEGUIMIENTO Y MEDICIÓN A TRAVÉS DE INDICADORES DE GESTIÓN, lo anterior teniendo en cuenta la observación realizada por la segunda línea de defensa.
Se adjunta memorando Trámite de acciones de mejora al 100% Plan de Mejoramiento Institucional, radicado OPS - 202301200056823
Se realizó la actualización del procedimiento SEGUIMIENTO Y MEDICIÓN A TRAVÉS DE INDICADORES DE GESTIÓN por medio del acta 16 del 2022 y la resolución 1926 de 2022 . Evidencia: https://drive.google.com/drive/folders/1u_3GullIoGenMBDCVNovddqDFLp3BRpH?usp=share_link
https://drive.google.com/drive/folders/1_fIZ9GApbS2Y_x2ALjQP7xL540Z2P3vD
</t>
  </si>
  <si>
    <t xml:space="preserve">no se evidencia formato de cierre </t>
  </si>
  <si>
    <t>FILA_230</t>
  </si>
  <si>
    <t>CI102021</t>
  </si>
  <si>
    <t>Una vez verificado el formato Detección, Control y Seguimiento del Producto y/o Servicio no Conforme PEMYMOPSFO18, publicado en el link: http://intranet.fps.gov.co/documentossig/PlanesInstitucionalesySeguimientos/Informes/ControldeServicionoConforme, no se evidencia el seguimiento por parte de la Oficina Asesora de Planeación al producto y/o servicio no conforme de la entidad, existe un incumplimiento con la actividad No 10 del procedimiento PEMYMOPSPT08 CONTROL DEL PRODUCTO Y/O SERVICIO NO CONFORME “Realiza monitoreo a los productos y/o servicios no conformes reportados, definido en el FORMATO DETECCION, CONTROL Y SEGUIMIENTO DEL PRODUCTO Y/O SERVICIO NO CONFORME PEMYMOPSFO18, en caso que el proceso que lo genera no reporte la corrección dentro de los dos días hábiles siguientes a la detección, envía correo electrónico solicitando corrección inmediata y adjuntando el reporte respectivo” se evidencia supuestamente por desconocimiento de la normas o procedimiento generando posible entregas de servicios o productos defectuosos a la ciudadanía.”</t>
  </si>
  <si>
    <t>El proceso no contaba con el personal requerido para la actualizacion del manual del sistema integrado de gestion en las fechas estipuladas</t>
  </si>
  <si>
    <t xml:space="preserve">Concertar  por medio de acta con el recurso humano asignado en su plan de trabajo la oportunidad en los seguimientos del servicio no conforme </t>
  </si>
  <si>
    <r>
      <t xml:space="preserve">El Fondo de Pasivo Social de Fedrrocarriles Nacionales, suscribio el Contrato de prestación de Servicios Profesionales CPS-143-2022, donde se encuentra estipulado la actividad especifica </t>
    </r>
    <r>
      <rPr>
        <b/>
        <sz val="14"/>
        <rFont val="Calibri"/>
        <family val="2"/>
      </rPr>
      <t xml:space="preserve">"Elaborar las estadísticas e informe semestral de las salidas no conformes detectadas en la entidad, dentro de los plazos establecidos en el procedimiento PEMYMOPSPT08 CONTROL DE LAS SALIDAS NO CONFORMES y de más actividades a cargo de la Ofician Asesora de Planeación y sistemas."                                                                                                                                               </t>
    </r>
    <r>
      <rPr>
        <sz val="14"/>
        <rFont val="Calibri"/>
        <family val="2"/>
      </rPr>
      <t>Evidencias: https://drive.google.com/drive/u/1/folders/1clOHAQA5ywLskVJ9fuIpq9g-JPMdlbfr                 Contrato de Prerstacion de Servicios CPS-143-2022</t>
    </r>
  </si>
  <si>
    <t>Se verifico el link suministrado por el proceso y este contiene las evidencias indicadas, el reporte es coherente con la accion de mejora y la unidad de medida, Se tramito ante la oficina de control interno por ,medio de memorando OPS – 202201200066573</t>
  </si>
  <si>
    <t>FILA_231</t>
  </si>
  <si>
    <t>16 SUSCRIPCIÓN DEL PLAN DE MEJORAMIENTO</t>
  </si>
  <si>
    <t>CI112021</t>
  </si>
  <si>
    <t>“Una vez verificado el procedimiento PEMYMOPSPT08 CONTROL DEL PRODUCTO Y/O SERVICIO NO CONFORME V 3.0, se observa deficiencias en el método de control del procedimiento ya que se evidencia como responsable a la Oficina de Control Interno y/o quien haga sus veces, del CONTROL “Realiza seguimiento trimestral, a las acciones implementadas para verificar la conformidad del servicio con los requisitos definidos. Si se evidencia que el problema persiste se debe hacer un análisis de impacto y frecuencia con el fin de determinar la conveniencia de levantar una No conformidad. En caso de que se identifique una No conformidad real como producto del análisis de impacto y frecuencia, pasa al procedimiento ADMINISTRACIÓN DE ACCIONES CORRECTIVAS A TRAVÉS DE PLANES DE MEJORAMIENTO PEMYMOPSPT05”. La ley 87 de 1993 en su Artículo 12o manifiesta. - Funciones de los auditores internos. Parágrafo. - En ningún caso, podrá el asesor, coordinador, auditor interno o quien haga sus veces, participar en los procedimientos administrativos de la entidad a través de autorizaciones y refrendaciones. Por lo anterior, existe incumplimiento con el Decreto 1083 de 2015 ARTÍCULO 2.2.21.3.4 Planeación “b) Todos los Niveles y Áreas de la Organización: Participan en la definición de los planes indicativos y de acción, definición y establecimiento de mecanismos de control, seguimiento y evaluación de los mismos, así como su puesta en ejecución, de acuerdo con los compromisos adquiridos”. ARTÍCULO2.2.21.3.7 Evaluación “c) La Oficina de Planeación debe consolidar la evaluación de los planes y discutir con las áreas involucradas la necesidad de ajustes para ser presentados al nivel directivo, en caso de que involucren cambios de las estrategias y actividades contenidas en los planes”, por supuesto desconocimiento de las normas y responsabilidad de las líneas de defensa”.</t>
  </si>
  <si>
    <t xml:space="preserve"> Actualizar y aprobar  el procedimiento PEMYMOPSPT08 CONTROL DE LAS SALIDAS NO CONFORMES.</t>
  </si>
  <si>
    <t>Se realizo el proceso de actualizacion del procedimiento PEMYMOPSPT08 CONTROL DE LAS SALIDAS NO CONFORMES, el cual fue aprobado mediante el Acta No. 019, Resolución 2489 del 31 de diciembre de 2021.                                                                                                                                                                                                                          Evidencias https://drive.google.com/drive/folders/1Qn0YVCaejXrmtkS0COPMmKyc3kDUjxhP</t>
  </si>
  <si>
    <t>El reporte es coherente con la acción de mejora formulada, el link funciona adecuadamente y contiene las evidencias descritas. Se tramito ante la oficina de control interno por ,medio de memorando OPS – 202201200066573</t>
  </si>
  <si>
    <t>FILA_232</t>
  </si>
  <si>
    <t>17 SUSCRIPCIÓN DEL PLAN DE MEJORAMIENTO</t>
  </si>
  <si>
    <t xml:space="preserve"> Actualizar  y aprobar  el formato PEMYMOPSFO18 DETECCION CONTROL Y SEGUIMIENTO DEL PROTOCOLO Y SERVICIO NO CONFORME</t>
  </si>
  <si>
    <t>Se realizo el proceso de actualizacion del  formato PEMYMOPSFO18 DETECCION CONTROL Y SEGUIMIENTO DEL PROTOCOLO Y SERVICIO NO CONFORME, el cual fue aprobado mediante el Acta No. 019, Resolución 2489 del 31 de diciembre de 2021.                                                                                                                                                                                                                          Evidencias https://drive.google.com/drive/folders/1Qn0YVCaejXrmtkS0COPMmKyc3kDUjxhP</t>
  </si>
  <si>
    <t>FILA_233</t>
  </si>
  <si>
    <t>18 SUSCRIPCIÓN DEL PLAN DE MEJORAMIENTO</t>
  </si>
  <si>
    <t>CI122021</t>
  </si>
  <si>
    <t>Se evidencia que los riesgos y método de control de los procedimientos PEMYMOPSPT08 CONTROL DEL PRODUCTO Y/O SERVICIO NO CONFORME V3, PEMYMOPSPT03 SEGUIMIENTO Y MEDICIÓN A TRAVÉS DE INDICADORES DE GESTIÓN V6, PEMYMOPSPT05 ADMINISTRACION DE ACCIONES CORRECTIVAS ATRAVES DE PLANES DE MEJORAMIENTO V9, no se encuentran actualizados de acuerdo a los riegos del proceso que se encuentran en el Mapa de Manejo de Riesgos vigencia 2021 publicado en la intranet en la rutahttp://intranet.fps.gov.co/documentossig/planesinstitucionalesyseguimiento/planes/planmanejoderiesgis/2021, por lo anterior, existe incumplimiento con el Manual Operativo del Modelo Integrado de Planeación y Gestión MIPG versión 4 marzo de 2021 Pag 57-58 Trabajar por procesos “Revisar y Analizar permanente el conjunto de procesos institucionales, a fin de actualizarlos y racionalizarlos (recorte de pasos, tiempos, requisitos, entre otros), incumplimiento del Decreto 1083 de 2015 Articulo 2.2.21.5.4 Políticas de control interno diseñadas por el Departamento Administrativo de la Función Pública. “Las guías, circulares, instructivos y demás documentos técnicos elaborados por el Departamento Administrativo de la Función Pública, constituirán directrices generales a través de las cuales se diseñan las políticas en materia de control interno, las cuales deberán ser implementadas al interior de cada organismo y entidad del Estado. Existe incumplimiento con la Guía para la Administración del Riesgo y el Diseño de los Controles en Entidades Públicas diciembre de 2020 versión 5 pág. 66 Ajustes y Modificaciones, se evidencia supuest</t>
  </si>
  <si>
    <t>Falta de claridad sobre la inclusion de los riesgos procedimentales en la matriz de riesgos de la entidad.</t>
  </si>
  <si>
    <t>1. Remitir consulta al DAFP sobre la pertinencia de trasladar los riesgos de cada procedimiento a la matriz de riesgos.</t>
  </si>
  <si>
    <t>Se remitio el dia 28 de abril consulta al DAFP sobre la pertinencia de trasladar los riesgos de cada procedimiento a la matriz de riesgos, con Radicado No.: *OPS* - *202201200073641*.
Así mismo el DAFP dio respuesta a la consulta el dia 06 de Junio con Radicado Radicado No.: 20225000206101
https://drive.google.com/drive/u/1/folders/12iXqpG2IUY03Mhh32XQ2bU1a3Pes8roR</t>
  </si>
  <si>
    <t>Se verifico el link suministrado por el proceso y este contiene las evidencias indicadas, el reporte es coherente con la accion de mejora y la unidad de medida. Se tramito ante la oficina de control interno por ,medio de memorando OPS – 202201200066573</t>
  </si>
  <si>
    <t>FILA_234</t>
  </si>
  <si>
    <t>19 SUSCRIPCIÓN DEL PLAN DE MEJORAMIENTO</t>
  </si>
  <si>
    <t xml:space="preserve">De ser positiva la respuesta del DAFP  actualizar el procedimiento gestión de información documentada </t>
  </si>
  <si>
    <t>Con corte a 30-06-2023, teniendo en cuenta la observación realizada por la segunda línea de defensa; se adjunta memorando Trámite de acciones de mejora al 100% Plan de Mejoramiento Institucional, radicado OPS - 202301200056823
Con corte a 31 de marzo de 2023, se cuenta con la actualización de los documentos: PROCEDIMIENTO CONTROL DE LA INFORMACIÓN DOCUMENTADA, GUÍA PARA EL CONTROL DE LA INFORMACIÓN
DOCUMENTADA E INSTRUCTIVO PARA LA MODIFICACIÓN DEL MANUAL DE PROCESOS Y PROCEDIMIENTOS. estos documentos describen en su conjunto la forma en que operan los documentos del sistema integrado de gestión en el marco de su elaboración o modificación de su información, es así que para el caso de los procedimientos solo se establecen directrices en cuento a posibles desviaciones y en estas nuevas versiones ya no se trata los asuntos relacionados con los riesgos. Estas versiones fueron aprobadas mediante; RESOLUCIÓN NÚMERO 1398 SEPTIEMBRE 29 DE 2022,  RESOLUCIÓN NÚMERO 1838 DE 15 DICIEMBRE DE 2022
Las evidencias pueden ser consultadas en:
https://drive.google.com/drive/u/1/folders/1OL8oJt_OmlmPPhEASowedmF5EYJwa1tc</t>
  </si>
  <si>
    <t>FILA_235</t>
  </si>
  <si>
    <t>NC MYM 01-2022</t>
  </si>
  <si>
    <t>Una vez revisado el informe de Revision por la Direccion de la vigencia 2021, se evidencia que no se esta haciendo analisis a los riesgos de corrupcion y de seguridad de la informacion , lo anterior incumple el numeral 9,3,2 Norma 9001 de 2015 Entradas de la revision por la direccion literal C . La informacion sobre el desempeño y la eficiencia del sistema de gestion calidad numeral 5 Los resultados de seguimiento y medicion.</t>
  </si>
  <si>
    <t>En las metodologias de revision por la direccion no se incluye el analisis y la revision de los riesgos de anticorrupcion y de seguridad de la informacion.</t>
  </si>
  <si>
    <t xml:space="preserve">1. Actualizar el procedimiento REVISIÓN POR LA DIRECCIÓN incluyendo el analisis de los riesgos anticorrupcion y de seguridad de la informacion. </t>
  </si>
  <si>
    <t>Procedimiento actualizado y aprobado</t>
  </si>
  <si>
    <t>El procedimiento de revision por la dirección se actualizo a su version 8.0 cambiando al proceso de medición y mejora incluyendo en las entradas el analisis de los riesgos , el cual se aprobo por medio del acta 015 de 2022 del comité institucional de gestion y desempeño. 
Evidencia:  https://drive.google.com/drive/folders/1u_3GullIoGenMBDCVNovddqDFLp3BRpH?usp=share_link</t>
  </si>
  <si>
    <t>FILA_236</t>
  </si>
  <si>
    <t>2. Actualizar el Formato  FORMATO INFORME EJECUTIVO PARA REVISIÓN POR LA DIRECCIÓN</t>
  </si>
  <si>
    <t>Formato actualizado y aprobado</t>
  </si>
  <si>
    <t>El FORMATO INFORME EJECUTIVO PARA REVISIÓN POR LA DIRECCIÓN ya cumplió con la etapa de transversalidad. De esta manera, mediante ele software del SIG se solicitó el envió al Comité de Gestión y Desempeño para su aprobación, y posterior publicación. Como evidencia se relaciona el correo donde se muestra que culminó la etapa de transversalidad y el borrado del formato Informe Ejecutivo de Revisión por la Dirección. esta aprobado con resolución 1217 de 2023:  Enlace: https://drive.google.com/drive/folders/19bJPEKvgFlhQiOjUICNo6hg-k5f6aiP4</t>
  </si>
  <si>
    <t>FILA_237</t>
  </si>
  <si>
    <t>01 ICONTEC 2022</t>
  </si>
  <si>
    <t>La organización no ha identificado los aspectos ambientales de los cambios que se presentan en la
organización, actividades que se realizan y situaciones de emergencia
ISO 14001:2015  6.1.2</t>
  </si>
  <si>
    <t>1)La comunicación de las diferentes metodologías implementadas no ha sido efectiva, así como la comunicación entre los procesos responsables de programar y realizar los mantenimientos locativos y el líder del sistema de gestión.
2)No se habían realizado las visitas apropiadas en sitio, para generar un análisis de vulnerabilidad específico para la sede Bucaramanga, así mismo porque no se tiene un nivel de responsabilidad claro hacia la identificación de aspectos en la metodología establecida.</t>
  </si>
  <si>
    <t xml:space="preserve">Actualizar y socializar la matriz de aspectos e impactos ambientales para la obra de la adecuación de la sala de psicología del piso 7. </t>
  </si>
  <si>
    <t>Matriz de aspectos e impactos actualizada y socializada</t>
  </si>
  <si>
    <t xml:space="preserve">Se realizó la actualización y socialización de la matriz de aspectos e impactos ambientales mediante  ACTA N° 01 DE 2023 por el Comité Institucional y Desempeño. Evidencia: https://drive.google.com/drive/folders/14YuONhCJwjA73seGNGgLVgm6MZbUI6al </t>
  </si>
  <si>
    <t>FILA_238</t>
  </si>
  <si>
    <t>Actualizar y socializar la matriz de aspectos e impactos ambientales para equipos informáticos y para el funcionamiento de la planta eléctrica en la ciudad de BOGOTÁ; así como para las situaciones de emergencias y las actividades mantenimiento locativos en la sede Bucaramanga.</t>
  </si>
  <si>
    <t>FILA_239</t>
  </si>
  <si>
    <t>Realizar reuniones con los responsables de las sedes para verificar la implementación de las acciones.</t>
  </si>
  <si>
    <t xml:space="preserve">Actas de reunión </t>
  </si>
  <si>
    <t xml:space="preserve">30/5/2023
</t>
  </si>
  <si>
    <t xml:space="preserve">Se realizaron las reuniones con los responsables de las sedes Cali y Bucaramanga, se realizó inspecciones y verificaciones sobre la matriz de aspectos e impactos ambientales, se identificaron algunos aspectos e impactos ambientales en la cual ya se encontraban en la matriz,  queda pendiente las actas de reunion debido a que no se realizaron para este trimestre. se adjunta las lista de asistencia. https://drive.google.com/drive/folders/14YuONhCJwjA73seGNGgLVgm6MZbUI6al 
y las actas de las ereuniones realizadas
https://drive.google.com/drive/u/2/folders/1fVsjOpDwjs3tznVzAN19iNrS1HEOz12i </t>
  </si>
  <si>
    <t>FILA_240</t>
  </si>
  <si>
    <t>Actualizar la guía de Gestión del cambio, con las estrategia de comunicación interna entre el proceso de GIT Servicios Administrativos y los responsables de los subsistemas para informar sobre los cambios y adecuaciones locativas.-</t>
  </si>
  <si>
    <t>Estrategia establecida</t>
  </si>
  <si>
    <t>Se actualizo la guía de gestión de cambios con el conducto regular a seguir en caso de cambios que afecten la gestión ambiental. Ya paso la etapa de revisión y aprobación de concepto técnico, y se espera para por revisión de gestión y desempeño para su publicación y socialización. 
Evidencias:
https://drive.google.com/drive/u/4/folders/1uACdxzlzmDECJ_vMmKurM-BDimPnHXkO</t>
  </si>
  <si>
    <t>FILA_241</t>
  </si>
  <si>
    <t>Realizar visitas a las sedes de Cali y Bucaramanga para identificar los aspectos e
impactos y socializarlos con el personal para su apropiación y aplicación</t>
  </si>
  <si>
    <t>Realizar visitas a las sedes de Cali y Bucaramanga para identificar los aspectos e impactos y socializarlos con el personal para su apropiación y aplicación</t>
  </si>
  <si>
    <t xml:space="preserve">Informe de Visita
Listas de asistencia
Matriz de aspectos e
impactos actualizada
</t>
  </si>
  <si>
    <t xml:space="preserve">30/3/2023
</t>
  </si>
  <si>
    <t>Se realizo la visita a las sedes de Cali y Bucaramanga, con el fin de realizar inspeccion de aspectos e impactos ambientales,  (Se anexan, listas de asistencias, e informes de visita)
Link evidencia: https://drive.google.com/drive/u/1/folders/1vkwUfFDs0U5uUHRr-1dyOxn_27UBRcIo 
Se actualizó la matriz de aspectos e impactos ambientales, mediante el ACTA N° 01 DE 2023. 
Link: https://drive.google.com/drive/u/1/folders/1fSHQqq4wRsh8xeZL-JffWWi_afFMV9p_
La socializacion se realizo en el marco de la jornada de capacitaciones realizada el 29 de Septiembre de 2023. Link evidencia: https://drive.google.com/drive/u/1/folders/10j5R6PrUZzCv0urrovcNVHlFAn2dSXW-</t>
  </si>
  <si>
    <t>FILA_242</t>
  </si>
  <si>
    <t>Reformular PIGA 2023 según las condiciones y nuevos aspectos e impactos identificados y socializarlo a los colaboradores en las sedes de Cali y Bucaramanga.</t>
  </si>
  <si>
    <t xml:space="preserve">PIGA 2023 </t>
  </si>
  <si>
    <t xml:space="preserve">Se realizó el formato de solicitud de acciones correctivas o preventivas PEMYMOPSFO15  del hallazgo 01 ICONTEC 2022, el cUal se envío por correo electrónico a la Oficina Asesora de Planeación para cuminar el trámite 
 Link: https://drive.google.com/drive/folders/1uRn0gm7_-FZ-C_xN_kOQ9cZBAUfWsHWt   </t>
  </si>
  <si>
    <t>FILA_243</t>
  </si>
  <si>
    <t>02 ICONTEC 2022</t>
  </si>
  <si>
    <t xml:space="preserve">La entidad no ha identificado todos los peligros asociados con las actividades realizadas e
infraestructura, situaciones de emergencia y trabajadores en una ubicación que no esta bajo control de la entidad
 ISO 45001:2018 - 6.1.2.1 b) 1), d), e) 3)
</t>
  </si>
  <si>
    <t xml:space="preserve"> No se tiene claro los requisitos de la NTC ISO 45001:2018 en relación los aspectos a tener en
cuenta para una correcta identificación de peligros (infraestructura).
</t>
  </si>
  <si>
    <t xml:space="preserve">Actualizar la matriz de peligros de la sede de Cali, evaluando caídas a desnivel, al mismo nivel, manipulación de bebidas calientes y desplazamiento misionales por labores con auditoria médica a los prestadores de salud
</t>
  </si>
  <si>
    <t xml:space="preserve">Actualizar la matriz de peligros de la sede de
Cali, evaluando caídas a desnivel, al mismo
nivel, manipulación de bebidas calientes y
desplazamiento misionales por labores con
auditoria médica a los prestadores de salud
</t>
  </si>
  <si>
    <t xml:space="preserve">Matriz de peligros Cali </t>
  </si>
  <si>
    <t xml:space="preserve">30/4/2023
</t>
  </si>
  <si>
    <t xml:space="preserve">Actividadad de GTH; </t>
  </si>
  <si>
    <t>FILA_244</t>
  </si>
  <si>
    <t>TALENTO HUMANO</t>
  </si>
  <si>
    <t xml:space="preserve">Actualizar la matriz de peligros de la sede de Bucaramanga, evaluando la caída de los árboles (mango, guayaba), riesgos viales, público y desplazamiento misionales por labores con auditoria médica a los prestadores de salud.
</t>
  </si>
  <si>
    <t xml:space="preserve">Actualizar la matriz de peligros de la sede de
Bucaramanga, evaluando la caída de los árboles
(mango, guayaba), riesgos viales, público y
desplazamiento misionales por labores con
auditoria médica a los prestadores de salud
</t>
  </si>
  <si>
    <t>Matriz de peligros
Bucaramanga</t>
  </si>
  <si>
    <r>
      <t xml:space="preserve">Durante el III Trimestre del 2023, se realiza proyección de la actualizacion de la matriz legal de Bucaramanga.
</t>
    </r>
    <r>
      <rPr>
        <b/>
        <sz val="12"/>
        <rFont val="Arial Narrow"/>
        <family val="2"/>
      </rPr>
      <t>EVIDENCIA:</t>
    </r>
    <r>
      <rPr>
        <sz val="12"/>
        <rFont val="Arial Narrow"/>
        <family val="2"/>
      </rPr>
      <t xml:space="preserve"> FILA_244 GTH 45 MATRIZ DE RIESGOS Y PELIGROS DEL FPS CALI BMANGA 2023
https://drive.google.com/drive/folders/14L97QhDKg45cAPvJbd1oWgBBkEPugIfH</t>
    </r>
  </si>
  <si>
    <t>FILA_245</t>
  </si>
  <si>
    <t>Capacitar los integrantes de Talento humano y gestores del SIG FPS en la norma NTC ISO45001:2018, para asegurar la correcta interpretación de sus e implementación de sus requisitos</t>
  </si>
  <si>
    <t>Capacitar los integrantes de Talento humano y
gestores del SIG FPS en la norma NTC ISO
45001:2018, para asegurar la correcta
interpretación de sus e implementación de sus
requisitos</t>
  </si>
  <si>
    <t xml:space="preserve">Certificados formación NTC
ISO 45001:2018
</t>
  </si>
  <si>
    <t>Durante el mes de julio se realizó la capacitación del curso FORMACIÓN DE AUDITORES EN ISO 27001, 45001, 14001 y 9001 donde 15 de los funcionarios y/o contratista obtuvieron el certicado de Auditores
evidencias: https://drive.google.com/drive/folders/1AGXKgLcFDL5YTdjoxynZuf6VAzW3l9UI</t>
  </si>
  <si>
    <t>FILA_246</t>
  </si>
  <si>
    <t xml:space="preserve">Realizar seguimiento a través de la revisión por la dirección a la ejecución de las medidas de intervención identificas en las matrices de identificación de peligros de la entidad
</t>
  </si>
  <si>
    <t xml:space="preserve">Realizar seguimiento a través de la revisión por
la dirección a la ejecución de las medidas de
intervención identificas en las matrices de identificación de peligros de la entidad
</t>
  </si>
  <si>
    <t>Acta de revisión por la
dirección; informe de
revisión por la dirección.</t>
  </si>
  <si>
    <t xml:space="preserve">31/5/2023
</t>
  </si>
  <si>
    <t xml:space="preserve">Se consolidó el Informe Ejecutivo de Revisión por la dirección del segundo semestre 2022, en el que se desarrollaron los apartados "Matriz de peligros y valoración de los riesgos de la Seguridad y Salud en el Trabajo" y el "Plan de Trabajo Anual en Seguridad y Salud en el Trabajo" donde el GIT Talento Humano realizó seguimiento a las medidas de intervención. Como evidencia se relaciona el informe ejecutivo de revisión por la dirección en el siguiente enlace de la TRD de OPS: https://drive.google.com/drive/u/0/folders/17N1j-XPbYZZphn29yKB7v0QE7Qi0coOY  </t>
  </si>
  <si>
    <t>FILA_247</t>
  </si>
  <si>
    <t>3 ICONTEC 2022</t>
  </si>
  <si>
    <t>La entidad no asegura que la información documentada del sistema de gestión ambiental sea idónea. REQUISITO: 
7.5.3 a - 14001:2015</t>
  </si>
  <si>
    <t xml:space="preserve">Por el volumen de documentos a actualizar no se realizaron las respectivas verificaciones establecidas por los responsables de solicitar la publicación.
 </t>
  </si>
  <si>
    <t>Verificar y publicar en la intranet la Matriz de aspectos e impactos ambientales vigente</t>
  </si>
  <si>
    <t>Matriz de aspectos e impactos ambientales verificada y publicada</t>
  </si>
  <si>
    <t>FILA_248</t>
  </si>
  <si>
    <t>Actualizar el procedimiento APGTSOPSPT01 PUBLICACIÓN Y ACTUALIZACIÓN DE INFORMACIÓN EN MEDIOS ELECTRÓNICOS (PAGINA WEB - INTRANET), mejorando los puntos de control establecidos para asegurar la publicación adecuada de los documentos</t>
  </si>
  <si>
    <t>A 30 d ejunio 2023, el procedimiento: APGTSOPSPT01 PUBLICACIÓN Y ACTUALIZACIÓN DE INFORMACIÓN EN MEDIOS ELECTRÓNICOS (PAGINA WEB - INTRANET) V7, fue aprobado, con un avance del 100%, este ultimo tendrá como anexo el FORMATO DE REGISTRO Y CONTROL DE PUBLICACIONES EN PÁGINA WEB, en la sesión 6 del Comité Institucional de Gestión y Desempeño realizado el 14 de Junio 2023 
https://drive.google.com/drive/u/0/folders/14bMLlFf-ZmdIHX-cHcmN3wmsgfayWkG5
esta aprobado con resolución 1217 de 2023:  Enlace: https://drive.google.com/drive/folders/19bJPEKvgFlhQiOjUICNo6hg-k5f6aiP4</t>
  </si>
  <si>
    <t>FILA_249</t>
  </si>
  <si>
    <t xml:space="preserve">Socializar y capacitar a los responsables de la solicitud de publicación de documentos del sistema, sobre la adecuada aplicación de los puntos de control establecidos en los procedimientos: control información documentada y publicación y actualización de información en medios electrónicos, para garantizar la disponibilidad y /o publicación oficial de las versiones vigentes -intranet. </t>
  </si>
  <si>
    <t>Listas de asistencia</t>
  </si>
  <si>
    <t xml:space="preserve">Se realizó y publicó el formato de solicitud de acciones correctivas o preventivas, y se envía por correo electrónico al encargado. Link: https://drive.google.com/drive/folders/1uRn0gm7_-FZ-C_xN_kOQ9cZBAUfWsHWt  </t>
  </si>
  <si>
    <t>FILA_250</t>
  </si>
  <si>
    <t>4 ICONTEC 2022</t>
  </si>
  <si>
    <t>No se evidencia que la organización mantenga información documentada de los resultados de la evaluación de cumplimiento de sus requisitos legales y otros requisitos aplicables en la organización en temas ambientales como de SST. REQUISITOS: 
9.1.2 - 45001:2018
9.1.2 - 14001:2015</t>
  </si>
  <si>
    <t>No se tiene un nivel de responsabilidad claro hacia la evaluación de cumplimiento de aspectos legales de entrada hacia los sistemas de gestión ambiental y SST.</t>
  </si>
  <si>
    <t>GESTION DE TALENTO HUMANO 
DIRECCIONAMIENTO ESTRATEGICO</t>
  </si>
  <si>
    <t>Evaluar todos los requisitos SST y ambiental aplicables a las sedes de la entidad.</t>
  </si>
  <si>
    <t>Actas reuniones</t>
  </si>
  <si>
    <r>
      <rPr>
        <sz val="14"/>
        <rFont val="Arial Narrow"/>
        <family val="2"/>
      </rPr>
      <t xml:space="preserve">Durante el III Trimestre 2023, se programó y  mesa de trabajo  de fecha 29 de septiembre  con el Nuevo responsable del Sistema de Gestion Ambiental de la Oficina de Planeación y Sistemas - CARLOS LOPEZ, en  la mesa donde se abarcaron los siguientes temas:
1. Actividades que la entidad debe realizar  con energías peligrosas y mantenimiento locativo y actividades de alto riesgo
2. Criterios ambientales y de SST relacionados con los proveedores y contratistas para la adquisición de bienes y servicios como Anexo al Manual de Contratación de la entidad.
3. Requisitos SST y ambiental aplicables a las sedes de la entidad.
EVIDENCIA:  </t>
    </r>
    <r>
      <rPr>
        <sz val="12"/>
        <rFont val="Arial Narrow"/>
        <family val="2"/>
      </rPr>
      <t>FILA - 250-297-309-306 _ LISTA DE ASISTENCIA MESA DE TRABAJO.
https://drive.google.com/drive/folders/14L97QhDKg45cAPvJbd1oWgBBkEPugIfH</t>
    </r>
  </si>
  <si>
    <t>FILA_251</t>
  </si>
  <si>
    <t>GESTION DE TALENTO HUMANO</t>
  </si>
  <si>
    <t>Realizar la convocatoria y proceso de selección del nuevo comité de convivencia laboral para el periodo 2022-2024</t>
  </si>
  <si>
    <t>Memorando de convocatorio de nuevo comité periodo 2022-2024 y Resolución Conformación del Comité</t>
  </si>
  <si>
    <t xml:space="preserve">En el II Trimestre de 2023 mediante MEMORANDO GITTH: 202302100056173, Se reiteró la solicitud de CIERRE DE HALLAZGO, anexando el FORMATO de SOLICITUD DE ACCIONES CORRECTIVAS O PREVENTIVAS COD: PEMYMOPSFO15 debidamente firmado. Lo anterior, de acuerdo a la terminación de las actividades y a las recomendaciones efectuadas por parte de O.P.S
https://drive.google.com/drive/folders/18KG7MrrKO95H7h3Ftjzj4-NkX8cU7oEk </t>
  </si>
  <si>
    <t>FILA_252</t>
  </si>
  <si>
    <t>Enviar oficio a la EPS Sanitas del trabajador accidentado reportando con la investigación del accidente ocurrido</t>
  </si>
  <si>
    <t>Oficio enviado a la EPS</t>
  </si>
  <si>
    <t>FILA_253</t>
  </si>
  <si>
    <t>Asegurar en las reuniones trimestrales de sistema de gestión de la evaluación de los requisitos legales</t>
  </si>
  <si>
    <r>
      <t xml:space="preserve">Durante el III Trimestre se escogieron a los nuevos miembros del   COPASST  mediante Resolución No.1826 de 29 de agosto de 2023, por medio de la cual se designan los representantes de la entidad ante el Comité Paritario de Seguridad y Salud en el Trabajo – Copasst para el periodo 2023-2025 y se conforma el mismo.
</t>
    </r>
    <r>
      <rPr>
        <b/>
        <sz val="12"/>
        <rFont val="Arial Narrow"/>
        <family val="2"/>
      </rPr>
      <t>EVIDENCIA:</t>
    </r>
    <r>
      <rPr>
        <sz val="12"/>
        <rFont val="Arial Narrow"/>
        <family val="2"/>
      </rPr>
      <t xml:space="preserve">
</t>
    </r>
    <r>
      <rPr>
        <b/>
        <sz val="12"/>
        <rFont val="Arial Narrow"/>
        <family val="2"/>
      </rPr>
      <t>ACTAS DE COPASST</t>
    </r>
    <r>
      <rPr>
        <sz val="12"/>
        <rFont val="Arial Narrow"/>
        <family val="2"/>
      </rPr>
      <t xml:space="preserve">
https://drive.google.com/drive/folders/14L97QhDKg45cAPvJbd1oWgBBkEPugIfH</t>
    </r>
  </si>
  <si>
    <t>FILA_254</t>
  </si>
  <si>
    <t>Actualizar el  procedimiento de Normograma Institucional, incluyendo las respectivas responsabilidades sobre la evaluación de cumplimiento de los subsistemas</t>
  </si>
  <si>
    <t>Procedimiento de normograma Institucional actualizado y socializado</t>
  </si>
  <si>
    <t>El Procedimiento APGDOSGEPT03 CONTROL DE DOCUMENTOS EXTERNOS - NORNORMOGRAMA INSTITUCIONAL, fue aprobado mediante comité institucional sesion 10-2023. Evidecncia consignada en el Drive: https://drive.google.com/drive/folders/1Sq9adOMt8FqRvYyF-C1bjfpqh1J5JAn3?usp=drive_link</t>
  </si>
  <si>
    <t>FILA_255</t>
  </si>
  <si>
    <t>Realizar actualización y socialización del procedimiento de REVISIÓN POR LA DIRECCIÓN, incluyendo como entrada para la revisión la identificación y evaluación de los requisitos legales y otros requisitos relacionados con aspectos ambientales y de SST, para asegurar el cumplimiento de todos los requisitos legales aplicables a los subsistemas</t>
  </si>
  <si>
    <t>Procedimiento de revisión por la dirección</t>
  </si>
  <si>
    <t>El procedimiento de revision por la dirección se actualizo a su version 8.0 cambiando al proceso de medición y mejora e incluyendo todas las entradas de las normas ISO 9001, ISO 14001 E ISO 45001  , el cual se aprobo por medio del acta 015 de 2022 del comité institucional de gestion y desempeño. 
Evidencia: https://drive.google.com/drive/folders/1_S_-69TKUaU-Q02r7trLbbc6Nt3eWsST?usp=share_link</t>
  </si>
  <si>
    <t>El pasado 29 de marzo se realizaron visitas a las oficinas de los procesos de asesoria jurídica (grupo de tutelas), gestion de servicios de salud y subdirección financiera, con el fin de presentarles el procedimiento para su revisión y eventuales observaciones, la modificación del procedimiennto se efectuo de acuerdo a las recomendaciones dejadas por ICONTEC y a la actividad contenida en el hallazgo                                           Evidencia en el siguiente link:  https://drive.google.com/drive/folders/1W0vrOFU8KrI7jj4AiEKAWGJ211s2HPMR</t>
  </si>
  <si>
    <t>Actualmente el procedimiento MIAACGCDPT02 V2 para la recepción, control y gestión de las PQRSD recibidas por la Entidad se encuentra en etapa de transversalidad. 
Evidencia en el siguiente enlace:
https://drive.google.com/drive/folders/1SzH6n-d8WT-IShUucYcgeRsSEeRobK8E?usp=sharing</t>
  </si>
  <si>
    <t>FILA_258</t>
  </si>
  <si>
    <t xml:space="preserve">Incluir en el PIC PLAN INSTITUCIONAL DE
CAPACITACIONES 2022 y 2023; las
capacitaciones relacionadas con la creación de procedimientos para revisores técnicos y para el
personal de la Entidad
</t>
  </si>
  <si>
    <t xml:space="preserve">Registro de capacitaciones
y programación de
capacitaciones en el PLAN INSTITUCIONAL DE
CAPACITACIONES
</t>
  </si>
  <si>
    <t>En el primer trimestre del 2023 se realizo el diligenciamiento de los radicados: 202202100005712 del 13 de enero de 2022; rad. 202202200360402 del 26 octubre 2022; rad. 202202200360712 del 26 de  octubre de 2022 en el formato   MIAACGCDFO43.                                                             Evidencia en el siguiente link: https://drive.google.com/drive/folders/1F_hO_UnCP52x-xoBkoA6ft8LwN7TJanN?usp=sharing</t>
  </si>
  <si>
    <t>FILA_260</t>
  </si>
  <si>
    <t>6 ICONTEC 2022</t>
  </si>
  <si>
    <t>La organización no ha determinado la competencia necesaria de los trabajadores que afecta o puede afectar al desempeño del sistema integrado de gestión (calidad y SST) y no conserva la información documentada de la competencia definida (ambiental). REQUISITOS: 
7.2 a - 45001:2018
7.2 a - 9001:2015
7.2 d- 14001:2015</t>
  </si>
  <si>
    <t xml:space="preserve">1)No existen metodologías para la identificación de los trabajos de alto riesgo que se encuentre implementada y socializada que permita la determinación de la competencia del personal de mantenimiento locativo.
2) No se tenía claridad respecto a los requisitos mínimos para las auditorías en NTC ISO 14001:2015 Y 45001: 2018; por tanto, en el Manual de auditorías internas al Sistemas  Integrado de Gestión de la entidad se establecieron requisitos en cuanto a experiencia no acorde a las competencias al perfil de los auditores disponibles en la entidad
 </t>
  </si>
  <si>
    <t>Actualizar el Manual de Auditoras Internas al SIG, donde se defina claramente las competencias de los Auditores frente a cada subsistema.</t>
  </si>
  <si>
    <t>Manual de Auditorias al SIG actualizado y socializado.</t>
  </si>
  <si>
    <t>Se realizo la actualización del Manual de Auditoras Internas al SIG, en el que se definio las competencias de los Auditores frente a cada subsistema.
Lo anterior aprobado en la sesión 6 del Comité Institucional de Gestión y Desempeño realizado el 14 de Junio. 
https://drive.google.com/drive/u/0/folders/14bMLlFf-ZmdIHX-cHcmN3wmsgfayWkG5</t>
  </si>
  <si>
    <t>FILA_261</t>
  </si>
  <si>
    <t>Gestionar la certificación de  la competencia de trabajo en alturas y tareas de alto riesgo para el objeto del contrato brindar soporte operativo en mantenimiento locativo en especial relacionado a mantenimiento y soporte de redes y cableado estructurado</t>
  </si>
  <si>
    <t>Certificado de Trabajo en alturas y tareas de alto riesgo</t>
  </si>
  <si>
    <t>FILA_262</t>
  </si>
  <si>
    <t>Establecer dentro de los requisito para la contratación del personal de mantenimiento locativo las competencia en cuanto a formación en trabajo en alturas y tareas de alto riesgo</t>
  </si>
  <si>
    <t>Estudios previos -con las competencia en cuanto a formación en trabajo en alturas y tareas de alto riesgo.</t>
  </si>
  <si>
    <t>FILA_263</t>
  </si>
  <si>
    <t xml:space="preserve">Establecer y socializar la metodología para la identificación de los trabajos de alto riesgo. </t>
  </si>
  <si>
    <t>Metodología establecida y socializada</t>
  </si>
  <si>
    <r>
      <t xml:space="preserve">Durante el III Trimestre del 2023, se realizó el seguimiento a la metodología para la identificación de los trabajos de alto riesgo de la CARPETA CONJUNTA DE REPARACIONES LOCATIVAS GTH-ADMINISTRATIVA, evidenciandose la necesidad de realizar una Reunión con el objetivo de oficializar la metodologia y los documentos ante el SIG FPS. 
</t>
    </r>
    <r>
      <rPr>
        <b/>
        <sz val="12"/>
        <rFont val="Arial Narrow"/>
        <family val="2"/>
      </rPr>
      <t>EVIDENCIA:</t>
    </r>
    <r>
      <rPr>
        <sz val="12"/>
        <rFont val="Arial Narrow"/>
        <family val="2"/>
      </rPr>
      <t xml:space="preserve">
- FILA 263 -303 _ LISTA DE ASISTENCIA A REUNIÓN SOCIALIZACIÓN DE LA METODOLOGÍA -2023
https://drive.google.com/drive/folders/14L97QhDKg45cAPvJbd1oWgBBkEPugIfH
-CARPERTA CONJUNTA REPACIONES LOCATIVAS https://drive.google.com/drive/folders/14zlMShAAl_tgVNN00wob4dVD1KEL8M5s</t>
    </r>
  </si>
  <si>
    <t>FILA_264</t>
  </si>
  <si>
    <t>Contratar a un experto con la competencia en SST y Ambiental para realizar las auditorías al Sistema Integrado de gestión de la entidad</t>
  </si>
  <si>
    <t>Contrato de prestación de servicios</t>
  </si>
  <si>
    <t>Se suscribio contrato No 520 de 2023  con el objeto de Prestar los servicios profesionales para apoyar el fortalecimiento y mejoramiento de los sistemas de gestión de la entidad en el marco del proyecto de inversión  denominado  fortalecimiento de la gestión administrativa, tecnológica y operativa del FPS-FNC” BPIN 2018011000373” el cual es experto con la competencia en SST y Ambiental, para liderar la realización de las  Auditorias al Sistema Integrado de gestión de la entidad.
Evidencia: https://drive.google.com/drive/folders/1LYe02jAbaLvXjgNO7Y7b2JOmPP733TNw</t>
  </si>
  <si>
    <t>FILA_265</t>
  </si>
  <si>
    <t>DIRECCIONAMIENTO ESTRATEGICO
TALENTO HUMANO</t>
  </si>
  <si>
    <t>Solicitar Incluir en el Plan de Capacitación-2023,  curso sobre Auditores Internos en SST y Ambiental.-</t>
  </si>
  <si>
    <t>Curso Auditores Internos en SST y Ambiental</t>
  </si>
  <si>
    <t>FILA_266</t>
  </si>
  <si>
    <t>En las auditorías internas al SGSST y Ambiental, realizadas por expertos contratados, se les deben sumar otros auditores de la entidad como observadores-</t>
  </si>
  <si>
    <t>Certificado Experiencia</t>
  </si>
  <si>
    <t>FILA_267</t>
  </si>
  <si>
    <t>7 ICONTEC 2022</t>
  </si>
  <si>
    <t>Los trabajadores en cada nivel de la organización no han asumido la responsabilidad de aquellos aspectos del sistema de gestión de SST sobre los que tengan control.. REQUISITOS: 
5.3 - 45001:2018</t>
  </si>
  <si>
    <t>Los miembros del COPASST les hace falta capacitación y formación a través del curso de 50 horas en relación a la importación de sus roles y responsabilidades relacionados
con el apoyo y seguimiento del SG-SST</t>
  </si>
  <si>
    <t>Programar y realizar reunión con los integrantes del COPASST  para brindar retroalimentación sobre el hallazgo de no conformidad menor producto de la auditoría externa</t>
  </si>
  <si>
    <t>Acta Reunión ordinaria</t>
  </si>
  <si>
    <r>
      <t xml:space="preserve">Durante el III Trimestre 2023, se ejecutarón las reuniones con los Intregrantes del COPASST de la siguiente manera: 
1. Reunión de Julio del 2023.
2.  Durante el mes de agosto no se realizo reunión por cuanto se procedio a la  Socialización de la Convocatoria para elección COPASST  2023- 2025 y  mediante Resolución No.1826 de 29 de agosto de 2023 se designaron a 
3. En el mes de septiembre el 2023, se realiza la primera reunion del nuevo comité en el mes de Septiembre.  
</t>
    </r>
    <r>
      <rPr>
        <b/>
        <sz val="12"/>
        <rFont val="Arial Narrow"/>
        <family val="2"/>
      </rPr>
      <t xml:space="preserve">
EVIDENCIA: </t>
    </r>
    <r>
      <rPr>
        <sz val="12"/>
        <rFont val="Arial Narrow"/>
        <family val="2"/>
      </rPr>
      <t xml:space="preserve">ACTAS  COMITÉ PARITARIO SEGURIDAD Y SALUD EN EL TRABAJO COPASST./ </t>
    </r>
    <r>
      <rPr>
        <b/>
        <sz val="12"/>
        <rFont val="Arial Narrow"/>
        <family val="2"/>
      </rPr>
      <t xml:space="preserve">ACTAS DE COPASST
</t>
    </r>
    <r>
      <rPr>
        <sz val="12"/>
        <rFont val="Arial Narrow"/>
        <family val="2"/>
      </rPr>
      <t xml:space="preserve">https://drive.google.com/drive/folders/14L97QhDKg45cAPvJbd1oWgBBkEPugIfH
 </t>
    </r>
  </si>
  <si>
    <t>FILA_268</t>
  </si>
  <si>
    <t>Programar capacitaciones presencial de roles y responsabilidades dirigidas a los integrantes del COPASST</t>
  </si>
  <si>
    <t>Lista de asistencia a eventos</t>
  </si>
  <si>
    <t>En el III Trimestre del 2023 Se realiza capacitacion de roles y responsabilidades al COPASST
19/09/2023 lista de asisitencia de la actividad.</t>
  </si>
  <si>
    <t>FILA_269</t>
  </si>
  <si>
    <t>Programar y validar la realización del curso de 50 horas para los miembros del COPASST</t>
  </si>
  <si>
    <t>Certificados de los cursos de 50 horas</t>
  </si>
  <si>
    <t xml:space="preserve">Durante el III Trimestre del 2023 se realiza el proceso de socialización e inscripcion  a los nuevos integrantes del Comite de Convivencia, COPASST, Brigadista y Auditores Internos  del FPS.
EVIDENCIA: FILA_269 CIRCULAR GITTH - 202302100002274 - Solicitud realización curso virtual de 50 horas en SG-SST. 
FILA_269 Reporte inscritos curso de 50 horas
https://drive.google.com/drive/folders/14L97QhDKg45cAPvJbd1oWgBBkEPugIfH </t>
  </si>
  <si>
    <t>FILA_270</t>
  </si>
  <si>
    <t>Elaborar el plan de trabajo interno para los integrantes del COPASST durante el periodo vigente</t>
  </si>
  <si>
    <t>Plan de trabajo interno para los integrantes del COPASST elaborado</t>
  </si>
  <si>
    <r>
      <t xml:space="preserve">Durante el III Trimestre del 2023, se realizó  proceso de actualizacion y formalizacion del nuevo comité COPASST, 
Atendiendo a lo anterior,  esta en proceso de socialización  el plan de Trabajo Interno del COPASST
</t>
    </r>
    <r>
      <rPr>
        <b/>
        <sz val="12"/>
        <rFont val="Arial Narrow"/>
        <family val="2"/>
      </rPr>
      <t>EVIDENCIA:</t>
    </r>
    <r>
      <rPr>
        <sz val="12"/>
        <rFont val="Arial Narrow"/>
        <family val="2"/>
      </rPr>
      <t xml:space="preserve"> CARPETA COMITÉ PARITARIO SEGURIDAD Y SALUD EN EL TRABAJO COPASST / </t>
    </r>
    <r>
      <rPr>
        <b/>
        <sz val="12"/>
        <rFont val="Arial Narrow"/>
        <family val="2"/>
      </rPr>
      <t>RESOLUCIÓN  No. 1826 de 29 de agosto de 2023 ELECCIÓN NUEVOS INTEGRANTES DEL COPASST.
FILA_270 - CRONOGRAMA PLAN DE TRABAJO COPASST</t>
    </r>
    <r>
      <rPr>
        <sz val="12"/>
        <rFont val="Arial Narrow"/>
        <family val="2"/>
      </rPr>
      <t xml:space="preserve">
https://drive.google.com/drive/folders/14L97QhDKg45cAPvJbd1oWgBBkEPugIfH</t>
    </r>
  </si>
  <si>
    <t>FILA_271</t>
  </si>
  <si>
    <t>GESTION PRESTACIONES ECONOMICAS</t>
  </si>
  <si>
    <t>1) Realizar el trámite de auxilio funerario de la Beneficiaria María Isabel Tocarruncho con radicado del 30/07/2021.
2.Tramitar la solicitud de pensión de sobrevivientes con radicado No. 202202200005712
3) Emitir respuesta al Radicado No 202202200325672 
4) Emitir respuesta al Radicado No. 202203230300972 del 4 octubre de 2022</t>
  </si>
  <si>
    <t xml:space="preserve">Resolución de
reconocimiento o negación
Oficios de respuesta
</t>
  </si>
  <si>
    <t xml:space="preserve">1. Rad 202102200546152 que corresponde al auxilio funerario, se realizó otro si el 31/10/2022 con la empresa COSINTE en donde se solicitó validacion de campo al auxilio funerario en mención bajo el ID 365544, dicho informe fue entregado con concepto desfavorable y se expidió el acto administrativo correspondiente el cual a la fecha se encuentra en la secretaría general surtiendo el trámite de notificación. Evidencia en el link:  https://drive.google.com/drive/folders/1EyfKCnH4iiFF3XpbTPzkFb5t7eoWaEZA
2. Rad 202202200005712 se emitió  RESOLUCIÓN 1482 DE 18 DE OCTUBRE DE 2022,   fue notificada por secretaría general de la entidad , una vez ejecutoriada y en firme llegó al área de nómina y se se realizó la respectiva inclusión en el mes de   NOVIEMBRE/2022 PARA PAGO EN CUENTA BANCO POPULAR; por lo anterior la solicitud se encuentra cerrada a la fecha por respuesta de fondo. Evidencia en el link: https://drive.google.com/drive/folders/1EyfKCnH4iiFF3XpbTPzkFb5t7eoWaEZA
3. El Radicado No 202202200325672  no corresponde al que hacer del Proceso  de Prestaciones Económicas,  corresponde al Proceso de Prestaciones de Salud. 
4. 3. El  Radicado No. 202203230300972 no corresponde al que hacer del Proceso  de Prestaciones Económicas,  corresponde al Proceso de Prestaciones de Salud. </t>
  </si>
  <si>
    <t>FILA_272</t>
  </si>
  <si>
    <t>Generar otrosí al contrato SAMC-FPS-001 de
2021, donde se incluyan estudios de campo
para validaciones de auxilios funerario, para
garantizar la efectividad y oportunidad en el
trámite de los auxilios funerarios</t>
  </si>
  <si>
    <t xml:space="preserve">Otrosí contrato SAMC-FPS001 de 2021
</t>
  </si>
  <si>
    <t>Se suscribió  el otrosí  002  del 31 de octubre de 2022 al contrato suscrito con COSINTE , con el proposito de realizar las validaciones de auxulios finerarios mediante los estudios de campo. 
Asi mismo se envío memorando a Secretaria General- Atención al Usuario indicando las instrucciones de diligenciamiento del Fomulario Unico de Prestaciones Económicas.
Evidencia en el link: https://drive.google.com/drive/folders/1StOlm4s1ePTe1KrbkWBUokJH-efOr4Me</t>
  </si>
  <si>
    <t>FILA_273</t>
  </si>
  <si>
    <t>Incluir a todos los contratos de VALIDACIÓN
DOCUMENTAL DE CONTENIDO E
INVESTIGACIONES ADMINISTRATIVAS A
NIVEL NACIONAL QUE PERMITAN
VERIFICAR LA PROCEDENCIA DEL
RECONOCIMIENTO DE LAS PRESTACIONES
ECONÓMICAS A CARGO FPS FNC en
adelante estudios de campo para validaciones
de auxilios funerarios.</t>
  </si>
  <si>
    <t xml:space="preserve">Nuevos contratos </t>
  </si>
  <si>
    <t xml:space="preserve">31/7/2023
</t>
  </si>
  <si>
    <t xml:space="preserve">
Durante la vigencia 2023 se evaluará la viabilidad de realizar esta solicitud, sin embargo dado los cambios administrativos que ha tenido la entidad no ha permitido llevar a cabo la contratación mencionada ; no obstante, esta situación no a afectado el curso normal del estudio juridico que hace el equipo de trabajo a los tramites de prestaciones economicas situación que ha permitido poder resolverlos y emitir los actos administativos y/o gestiones que corresponden a cada solicitud.
la dependencia cuanta con 6 abogados a corte junio se adjunta matriz de seguimiento del semestre en el drive https://drive.google.com/drive/folders/1wGje3QhmLUB52mWwf8t9GkxSEhDOmP6B</t>
  </si>
  <si>
    <t>En virtud del contrato 442 del 2022 se realizo la adquisición del sofware necesario para el mejoramiento de la oportuna atención de las PQRSD, por cuanto se tendrá un control completo del proceso y de los documentos que se generan, además permitirá la generación de consecutivos independientes para PQRS y la configuración de los tipos de Radicado de entrada, tambien contiene un modulo de de PQRS Web, lo que permite la formulación de manera anónima y el registro a ciudadanos que desen ser identificados y así formular sus solicitudes desde internet o actualizar sus datos personales.                                                                                                        Evidencia en el siguiente link: https://drive.google.com/drive/folders/1pz3UXaIp5HqJIwYJ74ZPl1ooRVb9YZ_p?usp=sharing</t>
  </si>
  <si>
    <t>De acuerdo a los compromisos establecidos en la visita que se realizo el pasado 29 de marzo a los procesos de asesoria jurídica (grupo de tutelas), gestion de servicios de salud y subdirección financiera,  se hace necerario ajustar el procedimiento con las observaciones  que se encuentren necesarias.                                                         Evidencia en el siguiente link: https://drive.google.com/drive/folders/1ij2R7ESGL9-YOaTzVlH2ZDfYoqBqBfFW?usp=sharing</t>
  </si>
  <si>
    <t>FILA_276</t>
  </si>
  <si>
    <t xml:space="preserve">Ratificar la solicitud de contratación del personal
idóneo requerido para cumplir las actividades de
la oficina de Bucaramanga y para cubrir las
novedades de personal que se presenten
(incapacidades, vacaciones, terminación de
contratos, entre otras)
</t>
  </si>
  <si>
    <t xml:space="preserve">Memorando solicitud de
contratación
</t>
  </si>
  <si>
    <t>FILA_277</t>
  </si>
  <si>
    <t>Realizar sensibilizaciones a los líderes del
Fondo de Pasivo sobre la actuación por
procesos y la necesidad latente de trabajar
articuladamente y no por áreas o Grupos de
Trabajo de forma asilada e independiente.</t>
  </si>
  <si>
    <t>Lista de asistencia</t>
  </si>
  <si>
    <t>Dentro de las acciones correctivas propuestas por el Proceso de Prestaciones Económicas, esta el envio  del memorando  de consulta al Grupo de Atención al Ciudadano y Gestión Documental relacionado con la unificación de conceptos sobre si los tramites gestionados relacionados a prestaciones
económicas también se deben incluir dentro del reporte de seguimiento a
PQRDS. Evidencia: https://drive.google.com/drive/folders/1PhhI2mBUe786_aU0vHN-N7KeuiJu5K6l</t>
  </si>
  <si>
    <t>FILA_278</t>
  </si>
  <si>
    <t>9 ICONTEC 2022</t>
  </si>
  <si>
    <t>La organización no determina ni tiene acceso a los requisitos legales relacionados con los aspectos ambientales y aplicables a sus peligros y riesgos identificados. REQUISITOS: 
6.1.3 a - 45001:2018
6.1.3 a - 14001:2015</t>
  </si>
  <si>
    <t xml:space="preserve">No se tiene un nivel de responsabilidad claro hacia la identificación de aspectos legales de entrada hacia los sistemas de gestión ambiental y SST. </t>
  </si>
  <si>
    <t xml:space="preserve">
DIRECCIONAMIENTO ESTRATEGICO</t>
  </si>
  <si>
    <t>Actualizar el normograma institucional para cada una de las sedes de acuerdo al alcance del Sistema Integrado en especial: con las siguientes normas: 
Requisitos de SGA - Resolución 1344 de 2020,- Decreto 1496 de 2018, Resolución 773 de 2021, - Ley 1801 de 2016, 
- Resolución 40298 de 2018, Reglamento técnico RETIQ; 
Requisitos de SST como:
- Resolución 4272 de dic/2021, - Ley 2209 de 2022 modifica Ley 1016 de acoso laboral; Ley 2191 de 2022 desconexión laboral; Ley 2251 de 2022; Resolución 2764 de 2022; Resolución 3050 de 2022, y - Resolución 1227 de 2022,</t>
  </si>
  <si>
    <t xml:space="preserve">1.  Normograma del subsistema de gestión ambiental (Actualizado para cada una de las sedes) 
</t>
  </si>
  <si>
    <t>El procedimiento de revision por la dirección se actualizo a su version 8.0 cambiando al proceso de medición y mejora e inclutendo todas las entradas de las normas ISO 9001, ISO 14001 E ISO 45001  , el cual se aprobo por medio del acta 015 de 2022 del comité institucional de gestion y desempeño. 
Evidencia: https://drive.google.com/drive/folders/1_S_-69TKUaU-Q02r7trLbbc6Nt3eWsST?usp=share_link</t>
  </si>
  <si>
    <t>FILA_279</t>
  </si>
  <si>
    <t xml:space="preserve">GESTION DE TALENTO HUMANO
</t>
  </si>
  <si>
    <t xml:space="preserve"> 
2. Normograma del subsistema de gestión SST (Actualizado para cada una de las sedes</t>
  </si>
  <si>
    <t>FILA_280</t>
  </si>
  <si>
    <t>Actualizar el  procedimiento de Normograma Institucional, incluyendo las respectivas responsabilidades sobre la actualización de los normogramas de los subsistemas</t>
  </si>
  <si>
    <t xml:space="preserve">Procedimiento de normograma Institucional actualizado y socializado  </t>
  </si>
  <si>
    <t>FILA_281</t>
  </si>
  <si>
    <t>Actualizar el manual del Sistema Integrado de Gestión con lo relacionado con el requisito del numeral 6.1.3 literal a) A ISO 14001: 2015 e ISO 45001:2018 de acuerdo al ciclo PHVA</t>
  </si>
  <si>
    <t>Manual del sistema integrado de gestión  Actualizado</t>
  </si>
  <si>
    <t>Durante el trimestre reportado ya se inicío la actualización del manual,  se realizó el analisis de aplicación del numeral 6.1.3 literal a y se concluyó que si es aplicable, se inicio con la inclusion de este literal en el manual y la forma de implementacion;  Manual que será presentado a la jefe de OPS para su  revision y visto bueno y poder radicar en el aplicativo SIG. 
https://drive.google.com/drive/folders/1bgBl03rMvqKeLm4OLn1vnlGD8zOJSFRF</t>
  </si>
  <si>
    <t>FILA_282</t>
  </si>
  <si>
    <t>Realizar actualización y socialización del procedimiento de REVISIÓN POR LA DIRECCIÓN, incluyendo como entrada para la revisión la identificación y evaluación de los requisitos legales y otros requisitos relacionados con aspectos ambientales  y de SST, para asegurar el cumplimiento de todos los requisitos legales aplicables a los subsistemas</t>
  </si>
  <si>
    <t xml:space="preserve">El trámite del FORMATO SOLICITUD DE ACCIONES CORRECTIVAS O PREVENTIVAS COD: PEMYMOPSFO15 para cierre de la acción de mejora se encuentra pendiente en tanto se tuvo que dar prioridad a otras actividades. Durante el tercer trimestre de la vigencia 2023 se realizará el trámite correspondiente. </t>
  </si>
  <si>
    <t>FILA_283</t>
  </si>
  <si>
    <t>10 ICONTEC 2022</t>
  </si>
  <si>
    <t>La entidad no ha implementado los procesos necesarios para prepararse y responder a situaciones potenciales de emergencia ambiental y de SST. REQUISITOS: 
8.2 - 45001:2018
8.2 - 14001:2015</t>
  </si>
  <si>
    <t xml:space="preserve">No se habían realizado las visitas apropiadas en sitio, para generar un análisis de vulnerabilidad específico para cada sede </t>
  </si>
  <si>
    <t>Identificar, analizar y documentar las situaciones de emergencia ambiental y SST para las sedes de Cali y Bucaramanga</t>
  </si>
  <si>
    <t>Plan de emergencias identificadas</t>
  </si>
  <si>
    <t>Durante el III Trimestre 2023 se estableció el plan de trabajo de las sedes de Cali y Bucaramanga del FPS, con el objetivo de dentificar, analizar y documentar las situaciones de emergencia ambiental y SS,  pendiente la aprobación de comisión.
EVIDENCIA: PLAN DE TRABAJO ACTUALIZACIÓN PLAN DE EMERGENCIA FPS-FCN
https://drive.google.com/drive/folders/14L97QhDKg45cAPvJbd1oWgBBkEPugIfH</t>
  </si>
  <si>
    <t>EFICAZ</t>
  </si>
  <si>
    <t>FILA_284</t>
  </si>
  <si>
    <t xml:space="preserve">Realizar análisis de vulnerabilidad ambiental y de SST para las sedes de Cali y Bucaramanga </t>
  </si>
  <si>
    <t xml:space="preserve">Matriz de análisis de vulnerabilidad ambiental y de SST </t>
  </si>
  <si>
    <t>sin reporte</t>
  </si>
  <si>
    <t>si</t>
  </si>
  <si>
    <t>FILA_285</t>
  </si>
  <si>
    <t>Actualizar el plan de emergencias de las sedes de Cali, Bucaramanga y Bogotá</t>
  </si>
  <si>
    <t>Plan de emergencias actualizado</t>
  </si>
  <si>
    <t>FILA_286</t>
  </si>
  <si>
    <t>Solicitar para la vigencia 2023 el presupuesto para las inspecciones necesarias a las sedes de la entidad a nivel nacional y dar a conocer las necesidades para el   proyecto de presupuesto de la vigencia 2024.</t>
  </si>
  <si>
    <t>Memorando a Gestión de Servicios Administrativos.
Distribución presupuesta 2023 con recursos para gestión ambiental.
Proyecto presupuesto 2024 con recursos  para gestión ambiental</t>
  </si>
  <si>
    <t xml:space="preserve">Se realizó el formato de solicitud de acciones correctivas o preventivas, y se envía por correo electrónico al encargado. Link: https://drive.google.com/drive/folders/1uRn0gm7_-FZ-C_xN_kOQ9cZBAUfWsHWt   </t>
  </si>
  <si>
    <t>FILA_287</t>
  </si>
  <si>
    <t>Socializar el plan de emergencias en las sedes de Cali, Bucaramanga y Bogotá</t>
  </si>
  <si>
    <t xml:space="preserve">Listas de asistencia </t>
  </si>
  <si>
    <t>FILA_288</t>
  </si>
  <si>
    <t>11 ICONTEC 2022</t>
  </si>
  <si>
    <t>La organización no ha implementado los controles establecidos para los peligros y los aspectos ambientales identificados REQUISITOS :
8.1 -14001:2015
8.1 b 45001:2018</t>
  </si>
  <si>
    <t xml:space="preserve"> 1) Falta de comunicación entre áreas para definir los requisitos para la manipulan sustancias químicas, manipulación de alimentos por parte de los trabajadores de servicios generales,
como por el personal que realiza mantenimientos locativos
2) se realiza seguimiento, requerimiento y disposición de presupuesto necesario para garantizar la efectividad de las intervenciones de los hallazgos detectados y comunicados
durante las inspecciones sistemáticas; y no existe personal idóneo para la operación de actividades en redes eléctricas.
3 y 4) No se está realizando la programación de las actividades que la entidad debe realizar con energías peligrosas y mantenimiento locativo en cada vigencia, la cual se dé a conocer en términos de oportunidad a los líderes de SST Y GA.
5) No se ha realizado la actualización del nomograma SST incluyendo las actividades de manipulación de alimentos por parte del personal de servicios generales del FPS FNC
6) Las capacitaciones y actividades de sensibilización ambientales no se difunden con la debida anterioridad y no se tiene una metodología para la evaluación de estas.</t>
  </si>
  <si>
    <t>GESTIÓN SERVICIOS ADMINISTRATIVOS</t>
  </si>
  <si>
    <t>Solicitar al proveedor de servicios generales en cada una de las sedes él envió de las hojas de seguridad de las sustancias químicas utilizadas</t>
  </si>
  <si>
    <t>Hojas de Seguridad</t>
  </si>
  <si>
    <t xml:space="preserve">Se realizo solicitud  de envio de las hojas de seguridad  a los diferentes proveedores de aseo y cafeteria por medio de los oficios:  *GITBCSA 202302300035851**GITBCSA* - *202302300036041* oficio *GITBCSA* - *20230230003592- Oficio *GITBCSA202302300035971**GITBCSA202302300035911*
GITBCSA*202302300035871*
Evidencia: https://drive.google.com/drive/folders/1UoMnWXdoeD4it770r91Jt1Eh7TZNhV2D?usp=share_link
</t>
  </si>
  <si>
    <t>FILA_289</t>
  </si>
  <si>
    <t>Disponer de la matriz de compatibilidad en un lugar visible en todas sedes , conforme al sistema global armonizado</t>
  </si>
  <si>
    <t>Registro fotográfico</t>
  </si>
  <si>
    <t>Se realizo la matriz de compatibilidad de las sustancias quimicas para las sedes de Bogota, Cali y Bucaramanga , y se dispusieron en donde se almacenan estan sustancias quimicas, conforme a los estipulado en la norma.Evidencia: https://drive.google.com/drive/folders/1HILpSoGOPJvtqEOa1Rj9cpIXMC_pReil?usp=share_link</t>
  </si>
  <si>
    <t>FILA_290</t>
  </si>
  <si>
    <t>Reunión con el área de compras para el levantamiento del inventario de sustancias químicas que suministra el proveedor  y validar los criterios para la contratación de los bienes a nivel nacional</t>
  </si>
  <si>
    <t>Inventario físico de las sustancias químicas adquiridas por la entidad</t>
  </si>
  <si>
    <t>Se obtuvo ficha tècnica de los bienes de aseo y cafeteria en los cuales se define la espificaciones tècnicas sus instrucciones de uso y cuidado,. Asi mismo se evidencia si es un producto biogradable. VER FICHA TECNICA. Evidencia  https://docs.google.com/spreadsheets/d/1TIrMeuf-OR8EtN89eX0_6ni9FZdCJs3J/edit#gid=695870810</t>
  </si>
  <si>
    <t>FILA_291</t>
  </si>
  <si>
    <t>Solicitar al proveedor de servicios generales en cada una de las sedes las etiquetas de las sustancias químicas de acuerdo a los requisitos del Sistema Globalmente Armonizado</t>
  </si>
  <si>
    <t>Productos químicos adquiridos por la entidad etiquetados</t>
  </si>
  <si>
    <t>Se realiza verificacion en las diferentes sedes de la entidad, en donde se evidencio que los productos quimicos entregados por el proveedor venian debidamente etiquetados. Evidencia: https://drive.google.com/drive/folders/1YDrV09UO-rsAgUJN840iuOP7S0jQXBTy?usp=share_link</t>
  </si>
  <si>
    <t>FILA_292</t>
  </si>
  <si>
    <t>Cerrar y colocarle seguridad a la caja eléctrica que se encontraba abierta en el séptimo piso del edificio Cudecom y colocar el extintor para la caja eléctrica del séptimo piso en Cudecom.</t>
  </si>
  <si>
    <t>Registro Fotográfico</t>
  </si>
  <si>
    <t>Se cerro y colocò seguridad a la caja eléctrica que se encontraba abierta en el séptimo piso del edificio Cudecom. Evidencia https://drive.google.com/drive/folders/1eiqNCy34zdKrhG9Xwg_3XtEmSEbrftyo</t>
  </si>
  <si>
    <t>FILA_293</t>
  </si>
  <si>
    <t>Solicitar al proveedor de servicios generales en cada una de las sedes los certificados de manipulación de alimentos para el personal de servicio integral de aseo y cafeterías.</t>
  </si>
  <si>
    <t>Certificados de manipulación de alimentos archivados en la carpeta contractual</t>
  </si>
  <si>
    <t>Se realizo solicitud  de envio de los certificados de manipulacion de alimentos   a los diferentes proveedores de aseo y cafeteria por medio de los oficios:  *GITBCSA 202302300035851**GITBCSA* - *202302300036041* oficio *GITBCSA* - *20230230003592- Oficio *GITBCSA202302300035971.Evidencia:  https://drive.google.com/drive/folders/1C0HRPfjaGs3FRLtxEkNGQ_P89-Xb8GHY?usp=share_link</t>
  </si>
  <si>
    <t>FILA_294</t>
  </si>
  <si>
    <t>Disponer de contenedores identificados en el
área de la cocina de la sede Bucaramanga</t>
  </si>
  <si>
    <t xml:space="preserve">Registro Fotográfico </t>
  </si>
  <si>
    <t>Se remitio por medio de la orden de servicio 15969587 los puntos ecologicos, los contenedores y la bascula a sede del FPS- en la ciudad de Bucaramanga. Evidencia: https://drive.google.com/drive/folders/1dcyIDeb9uWyR75hlCllRiysE74eKGQJh?usp=share_link</t>
  </si>
  <si>
    <t>FILA_295</t>
  </si>
  <si>
    <t>GESTION DE TALENTO HUMANO
DIRECCIONAMIENTO ESTRATEGICO</t>
  </si>
  <si>
    <t>Realizar la solicitud del presupuesto para las intervenciones   del edificio CUDECOM y de las demás sedes donde el FPS -FNC presta los servicios a nivel nacional que subsanan las cuasias de los hallazgos detectados en las inspecciones sistemáticas</t>
  </si>
  <si>
    <t>Memorando con la necesidad de presupuesto y
Documento Anteproyecto con necesidades detectadas</t>
  </si>
  <si>
    <t>Se realizo el estudio previo para la compra de las basculas para las sedes de cali y bucaramanga , el cual tenia como cdp 76622 de fecha 2022-12-05 y el registro presupuestal 151222 de fecha 2022-12-21 , con orden de compra 102695 y se solicito ingreso a almacen al responsable. Evidencia: https://drive.google.com/drive/folders/1_S_-69TKUaU-Q02r7trLbbc6Nt3eWsST?usp=share_link</t>
  </si>
  <si>
    <t>FILA_296</t>
  </si>
  <si>
    <t>Implementar los formatos pre operacionales para riesgo eléctrico.</t>
  </si>
  <si>
    <t>Formatos pre operacionales para riesgo eléctrico.</t>
  </si>
  <si>
    <r>
      <t xml:space="preserve">Durante  el III Trimestre del 2023 se implemento el Formato de Pre Operacionales para riesgo eléctrico. Se inicia procedimiento de oficialización ante el SIG. 
</t>
    </r>
    <r>
      <rPr>
        <b/>
        <sz val="12"/>
        <rFont val="Arial Narrow"/>
        <family val="2"/>
      </rPr>
      <t>EVIDENCIA</t>
    </r>
    <r>
      <rPr>
        <sz val="12"/>
        <rFont val="Arial Narrow"/>
        <family val="2"/>
      </rPr>
      <t>:FILA -296 Formatos pre operacionales para riesgo eléctrico
https://drive.google.com/drive/folders/14L97QhDKg45cAPvJbd1oWgBBkEPugIfH
-CARPERTA CONJUNTA REPACIONES LOCATIVAS https://drive.google.com/drive/folders/14zlMShAAl_tgVNN00wob4dVD1KEL8M5s</t>
    </r>
  </si>
  <si>
    <t>FILA_297</t>
  </si>
  <si>
    <t>Programar las actividades que la entidad debe realizar  con energías peligrosas y mantenimiento locativo en las sedes propias a nivel nacional  en cada vigencia, la cual se dé a conocer en términos de oportunidad a los líderes de SST y gestión ambiental.</t>
  </si>
  <si>
    <t>Cronograma de las actividades y comunicaciones de Socialización</t>
  </si>
  <si>
    <r>
      <t xml:space="preserve">Durante el III Trimestre 2023, se programó y  mesa de trabajo  de fecha 29 de septiembre  con el Nuevo responsable del Sistema de Gestion Ambiental de la Oficina de Planeación y Sistemas - CARLOS LOPEZ, en  la mesa donde se abarcaron los siguientes temas:
1. Actividades que la entidad debe realizar  con energías peligrosas y mantenimiento locativo y actividades de alto riesgo
2. Criterios ambientales y de SST relacionados con los proveedores y contratistas para la adquisición de bienes y servicios como Anexo al Manual de Contratación de la entidad.
3. Requisitos SST y ambiental aplicables a las sedes de la entidad.
</t>
    </r>
    <r>
      <rPr>
        <b/>
        <sz val="12"/>
        <rFont val="Arial Narrow"/>
        <family val="2"/>
      </rPr>
      <t xml:space="preserve">
EVIDENCIA:  FILA - 250-297-309-306 _ LISTA DE ASISTENCIA MESA DE TRABAJO.
</t>
    </r>
    <r>
      <rPr>
        <sz val="12"/>
        <rFont val="Arial Narrow"/>
        <family val="2"/>
      </rPr>
      <t>https://drive.google.com/drive/folders/14L97QhDKg45cAPvJbd1oWgBBkEPugIfH</t>
    </r>
  </si>
  <si>
    <t>FILA_298</t>
  </si>
  <si>
    <t>Actualizar el normograma de SG SST con la normatividad relacionada con manipulación de alimentos y otros temas para minimizar el riesgo biológico por virus y bacterias.</t>
  </si>
  <si>
    <t>Normograma de SG SST  actualizado</t>
  </si>
  <si>
    <t xml:space="preserve">En el II Trimestre de 2023 mediante MEMORANDO GITTH: 202302100056173, Se reiteró la solicitud de CIERRE DE HALLAZGO, anexando el FORMATO de SOLICITUD DE ACCIONES CORRECTIVAS O PREVENTIVAS COD: PEMYMOPSFO15 debidamente firmado. Lo anterior, de acuerdo a la terminación de las actividades y a las recomendaciones efectuadas por parte de O.P.S
EVIDENCIA: https://drive.google.com/drive/folders/18KG7MrrKO95H7h3Ftjzj4-NkX8cU7oEk </t>
  </si>
  <si>
    <t>FILA_299</t>
  </si>
  <si>
    <t>Adoptar y socializar la metodología para el manejo de sustancias químicas, manipulación de alimentos por parte de los trabajadores de servicios generales,  y del personal que realiza mantenimientos locativos, y realizar la implementación</t>
  </si>
  <si>
    <t>Metodología adoptada y socializada</t>
  </si>
  <si>
    <t>En el III Trimestre del 2023  se realizó capacitacion de riesgo quimico y se socializa la metodologia al personal de servicios generales y mantenimiento.
EVIDENCIA: FILA 299- LISTA DE ASISTENCIA
https://drive.google.com/drive/folders/14L97QhDKg45cAPvJbd1oWgBBkEPugIfH</t>
  </si>
  <si>
    <t>FILA_300</t>
  </si>
  <si>
    <t>Solicitar al proveedor de servicios generales en cada una de las sedes los registros de capacitación que realizan al personal sobre manejo de sustancias químicas</t>
  </si>
  <si>
    <t>Registros de capacitación proveedor</t>
  </si>
  <si>
    <t>Se realizo solicitud  de envio de los registros  de capacitacion sobre el manejo de sustancias quimicas  a los diferentes proveedores de aseo y cafeteria por medio de los oficios:  *GITBCSA 202302300035851**GITBCSA* - *202302300036041* oficio *GITBCSA* - *20230230003592- Oficio *GITBCSA202302300035971. Se archivaron estos registros en una carpeta virtual por sede. Evidencia:   https://drive.google.com/drive/folders/1XE2U4FbOUw4FV-NBqyxSt2VjCzDy1o6n?usp=share_link</t>
  </si>
  <si>
    <t>FILA_301</t>
  </si>
  <si>
    <t>Actualizar el plan de gestión de residuos de la entidad, incluyendo las sedes, actualizando la normativa y en el numeral de rotulado de residuos peligrosos</t>
  </si>
  <si>
    <t>Plan de gestión integral de residuos actualizado</t>
  </si>
  <si>
    <t>El Plan de Gestion integral de residuos solidos fue actualizado incluyendo las sedes, normativa vigente y el numeral de rotulado de residuos peligrosos el cual fue aprobado por el Comite Institucional de Gestión y Desempeño mediante el acta ACTA N°06 DE 2023, oficializado en la resolucion RESOLUCIÓN 1217 DE JUNIO 22 DE 2023
Link evidencia: https://drive.google.com/drive/u/1/folders/1FB4pPFR-GOZ4ou8ZfYvlyp6WDQAEshbo</t>
  </si>
  <si>
    <t>FILA_302</t>
  </si>
  <si>
    <t>Realizar capacitación y sensibilización  sobre manejo de sustancias químicas al personal de servicios generales</t>
  </si>
  <si>
    <t>Registro de capacitación y sensibilización</t>
  </si>
  <si>
    <t xml:space="preserve">Se realizo la respectiva capacitacion a las personas de servicios generales en bogota y sedes de cali y bucaramanga de modo presencial.link: https://drive.google.com/drive/folders/14YuONhCJwjA73seGNGgLVgm6MZbUI6al </t>
  </si>
  <si>
    <t>FILA_303</t>
  </si>
  <si>
    <t>Establecer estrategia de comunicación interna entre los encargados de compras y los responsables de los subsistemas para informar sobre la adquisición de sustancias químicas</t>
  </si>
  <si>
    <t>Durante el III Trimestre del 2023, se realizó reunión para  el seguimiento a la metodología para la identificación de los trabajos de alto riesgo de la  CARPETA CONJUNTA DE REPARACIONES LOCATIVAS GTH-ADMINISTRATIVA, con el objetivo de oficializar la metodologia y los documentos ante el SIG FPS. 
Se documentó la metodologia para contar con un procedimiento INVESTIGACIÓN DE INCIDENTES, ACCIDENTES Y ENFERMEDADES LABORALES que permita controlar las situaciones de riesgo relacionadas la adquisición de sustancias químicas. A la fecha se encuentra para envio a revisión técnica de OPS. 
EVIDENCIA:
- FILA 263 - 303 _ LISTA DE ASISTENCIA A REUNIÓN SOCIALIZACIÓN DE LA METODOLOGÍA -2023.
https://drive.google.com/drive/folders/14L97QhDKg45cAPvJbd1oWgBBkEPugIfH
-CARPERTA CONJUNTA REPACIONES LOCATIVAS https://drive.google.com/drive/folders/14zlMShAAl_tgVNN00wob4dVD1KEL8M5s</t>
  </si>
  <si>
    <t>FILA_304</t>
  </si>
  <si>
    <t>Implementar la evaluación de conocimientos adquiridos en cada una de las capacitaciones de temas ambientales que se realicen.</t>
  </si>
  <si>
    <t>Evaluación de capacitaciones</t>
  </si>
  <si>
    <t xml:space="preserve">Se conmemoro la semana ambiental en donde hicieron participes los colaboradores del FONDO y las respectivas sedes en las actividades desarrolladas en la semana (1 al 5 de Junio) se realizó el siguiente cronograma: Jueves 1 de junio del 2023:
Campaña de sensibilización y concientización en el manejo integral de residuos sólidos en el FPS-
FNC “Si quieres un futuro, debes cuidar tu presente”. 
Viernes 2 de junio:
El parche de la bici “llega en bicicleta a tu lugar de trabajo”.
Sábado 3 de junio:
Desde casa inicia “llenado tu botella de amor”.
Lunes 5 de junio: “Día del medio ambiente”
Taller estuche con cremallera, material reciclado. LINK: https://drive.google.com/drive/folders/1OI2vMcvgENiFTaVAQQgUkkwTtofChvtm
https://drive.google.com/drive/folders/1jbVAS9-44hmbVPfH_RDh78HeRxz48Nbp
https://drive.google.com/drive/folders/1uRn0gm7_-FZ-C_xN_kOQ9cZBAUfWsHWt
</t>
  </si>
  <si>
    <t>FILA_305</t>
  </si>
  <si>
    <t>Realizar inspecciones  sobre orden y aseo en las sedes de la entidad</t>
  </si>
  <si>
    <t>Informes de inspección</t>
  </si>
  <si>
    <t>Se estableció un formato de la actividad para realizar  inspecciones  sobre orden y aseo en las sedes de la entidad. 
EVIDENCIA: FILA 305- CRONOGRAMA de Inspecciones  sobre Orden y Aseo en las sedes de la entidad
https://drive.google.com/drive/folders/14L97QhDKg45cAPvJbd1oWgBBkEPugIfH</t>
  </si>
  <si>
    <t>FILA_306</t>
  </si>
  <si>
    <t>12 ICONTEC 2022</t>
  </si>
  <si>
    <t>La organización no determina sus requisitos ambientales, de seguridad y salud en el trabajo, para la contratación y compra de productos y servicios. REQUISITOS:
8.1 b - 14001:2015
8.1.4.3 - 45001:2018</t>
  </si>
  <si>
    <t xml:space="preserve">Existe una Deficiencia en la identificación y comunicación de los criterios ambientales y criterios SST que se le deben exigir a los proveedores de bienes y servicios de la entidad. </t>
  </si>
  <si>
    <t>Identificar y Establecer los criterios ambientales y de SST relacionados con los proveedores y contratistas para la adquisición de bienes y servicios como Anexo al Manual de Contratación de la entidad</t>
  </si>
  <si>
    <t>Memorando solicitud
Registros Asociados SST
Registro Asociados ambientales
Manual de Contratación de la entidad actualizado y socializado-Anexo con criterios ambientales y SST-</t>
  </si>
  <si>
    <r>
      <t xml:space="preserve">Durante el III Trimestre 2023, se programó y  mesa de trabajo  de fecha 29 de septiembre  con el Nuevo responsable del Sistema de Gestion Ambiental de la Oficina de Planeación y Sistemas - CARLOS LOPEZ, en  la mesa donde se abarcaron los siguientes temas:
1. Actividades que la entidad debe realizar  con energías peligrosas y mantenimiento locativo y actividades de alto riesgo
2. Criterios ambientales y de SST relacionados con los proveedores y contratistas para la adquisición de bienes y servicios como Anexo al Manual de Contratación de la entidad.
3. Requisitos SST y ambiental aplicables a las sedes de la entidad.
</t>
    </r>
    <r>
      <rPr>
        <b/>
        <sz val="12"/>
        <rFont val="Arial Narrow"/>
        <family val="2"/>
      </rPr>
      <t>EVIDENCIA: FILA - 250-297-309-306 _ LISTA DE ASISTENCIA MESA DE TRABAJO.</t>
    </r>
    <r>
      <rPr>
        <sz val="12"/>
        <rFont val="Arial Narrow"/>
        <family val="2"/>
      </rPr>
      <t xml:space="preserve">
https://drive.google.com/drive/folders/14L97QhDKg45cAPvJbd1oWgBBkEPugIfH
</t>
    </r>
  </si>
  <si>
    <t>FILA_307</t>
  </si>
  <si>
    <t>GESTION DE TALENTO HUMANO 
DIRECCIONAMIENTO ESTRATEGICO
ASISTENCIA JURIDICA</t>
  </si>
  <si>
    <t>Socialización de la actualización del Manual de Contratación de la entidad actualizado y socializado-Anexo con criterios ambientales y SST, para garantizar la aplicación adecuada-</t>
  </si>
  <si>
    <t>Lista de asistencia a capacitación y socialización</t>
  </si>
  <si>
    <t>En el III Trimestre se propuso como acción de mejora realizar una reunión con la Jefe de Oficina Asesora Jurídica del FPS para realizar el seguimiento a la actualización del Manual de Contratación de la entidad sobre el Anexo con criterios ambientales y SST, como una medida de autocontrol interna, pendiente de confirmación de la fecha a la reunión. 
Evidencia: INFORME DE DESEMPEÑO - ACCIONES DE MEJORAS.
https://drive.google.com/drive/folders/14L97QhDKg45cAPvJbd1oWgBBkEPugIfH</t>
  </si>
  <si>
    <t>FILA_308</t>
  </si>
  <si>
    <t>Capacitar a los supervisores de los contratos en criterios ambientales y de SST establecidos en el Manual de Contratación de la entidad para garantizar la aplicación adecuada.</t>
  </si>
  <si>
    <t xml:space="preserve">Lista de asistencia a capacitación </t>
  </si>
  <si>
    <t>En el III Trimestre se propuso como acción de mejora realizar una reunión con la Jefe de Oficina Asesora Jurídica del FPS para realizar el seguimiento a la actualización del Manual de Contratación de la entidad sobre el Anexo con criterios ambientales y SST, como una medida de autocontrol interna, pendiente de confirmación de la fecha a la reunión.
Evidencia: INFORME DE DESEMPEÑO - ACCIONES DE MEJORAS.
https://drive.google.com/drive/folders/14L97QhDKg45cAPvJbd1oWgBBkEPugIfH</t>
  </si>
  <si>
    <t>FILA_309</t>
  </si>
  <si>
    <t>Asegurar en las reuniones trimestrales de sistema de gestión la evaluación de los criterios ambientales y de SST (requisitos legales y otros requisitos)</t>
  </si>
  <si>
    <r>
      <t xml:space="preserve">Durante el III Trimestre 2023, se programó y  mesa de trabajo  de fecha 29 de septiembre  con el Nuevo responsable del Sistema de Gestion Ambiental de la Oficina de Planeación y Sistemas - CARLOS LOPEZ, en  la mesa donde se abarcaron los siguientes temas:
1. Actividades que la entidad debe realizar  con energías peligrosas y mantenimiento locativo y actividades de alto riesgo
2. Criterios ambientales y de SST relacionados con los proveedores y contratistas para la adquisición de bienes y servicios como Anexo al Manual de Contratación de la entidad.
3. Requisitos SST y ambiental aplicables a las sedes de la entidad.
</t>
    </r>
    <r>
      <rPr>
        <b/>
        <sz val="12"/>
        <rFont val="Arial Narrow"/>
        <family val="2"/>
      </rPr>
      <t xml:space="preserve">EVIDENCIA: FILA - 250-297-309-306 _ LISTA DE ASISTENCIA MESA DE TRABAJO.
</t>
    </r>
    <r>
      <rPr>
        <sz val="12"/>
        <rFont val="Arial Narrow"/>
        <family val="2"/>
      </rPr>
      <t>https://drive.google.com/drive/folders/14L97QhDKg45cAPvJbd1oWgBBkEPugIfH</t>
    </r>
  </si>
  <si>
    <t>FILA_310</t>
  </si>
  <si>
    <t>13 ICONTEC 2022</t>
  </si>
  <si>
    <t>La entidad no ha determinado los métodos de seguimiento, medición, análisis y evaluación de su desempeño ambiental para asegurar resultados válidos. REQUISITOS:
9.1.1 b - 14001:2015</t>
  </si>
  <si>
    <t xml:space="preserve">1) La planificación de sistema de gestión ambiental se realizó para toda la entidad sin desagregar las sedes.
2) Por que no se socializaron los formatos definidos para el seguimiento a la generación de residuos en las sedes de Cali y Bucaramanga y no se contaba con el instrumento de medición
de residuos (bascula) </t>
  </si>
  <si>
    <t xml:space="preserve">Desagregar la medición de los indicadores de agua y energía por sede del FONDO a nivel nacional </t>
  </si>
  <si>
    <t>Indicadores agua y energía por sede</t>
  </si>
  <si>
    <t xml:space="preserve">Se realizo la respeciva desagregacion de los indicadores de agua energia para todas las sedes de Fondo. Evidencia: https://drive.google.com/drive/u/2/folders/1Y-WBrOUiENGYeoDEQC5xLto3gwJKpzUE </t>
  </si>
  <si>
    <t>FILA_311</t>
  </si>
  <si>
    <t>Establecer línea base de la generación de residuos de las sedes de Cali y Bucaramanga para la vigencia 2023, tomando como información el recibo de aseo y realizando el cálculo por aforo</t>
  </si>
  <si>
    <t>Línea base</t>
  </si>
  <si>
    <t xml:space="preserve">Se realizaron las líneas bases de acuerdo con la información que suministra las señoras de servicios generales de las sedes de Cali y Bucaramanga. Link: https://drive.google.com/drive/folders/1wFYL_kzzCwtp0WBr4SJhEWQSY6IkWcF2   </t>
  </si>
  <si>
    <t>FILA_312</t>
  </si>
  <si>
    <t xml:space="preserve">Garantizar la aplicación de los formatos de seguimiento a la generación de residuos en las sedes del FONDO en Cali y Bucaramanga. </t>
  </si>
  <si>
    <t>Registros del seguimiento de la generación de residuos</t>
  </si>
  <si>
    <t xml:space="preserve">Se realizaron los respectivos seguimientos a las bitácoras  que las señoras de servicios generales de las sedes de Cali y Bucaramanga. Manejan Link: https://drive.google.com/drive/folders/1wFYL_kzzCwtp0WBr4SJhEWQSY6IkWcF2   </t>
  </si>
  <si>
    <t>FILA_313</t>
  </si>
  <si>
    <t>Planificar en el PIGA 2023 las acciones específicas para el seguimiento de los indicadores de las sedes de Bucaramanga y Cali</t>
  </si>
  <si>
    <t>PIGA vigencia 2023</t>
  </si>
  <si>
    <t>FILA_314</t>
  </si>
  <si>
    <t>Socializar las actividades establecidas en el PIGA -2023 y capacitar a los colaboradores de las sedes Bucaramanga y Cali con el fin de lograr la implementación de las mismas.</t>
  </si>
  <si>
    <t xml:space="preserve">Se realizó  socialización de las actividades planteadas en el Plan Institucional de Gestion Ambiental PIGA, modo virtual para las sedes del Fondo. De igualmanera se realizaron las actividades en la ciudad de bogota, para las demas sedes esta programado actividades para el segundo trimestre Link: https://docs.google.com/spreadsheets/d/1vC8bpxdnthdtTcr3d6K88_23esq3EoRW/edit#gid=1076617552 </t>
  </si>
  <si>
    <t>FILA_315</t>
  </si>
  <si>
    <t>Realizar reporte y seguimiento a las  actividades establecidas en el PIGA –para el 1er trimestre 2023</t>
  </si>
  <si>
    <t>Reporte de avance del PGA</t>
  </si>
  <si>
    <t xml:space="preserve">Se realizó el reporte y seguimineto del Plan Institucional de Gestion Ambiental para las actividades planteadas en el primer trimestre. Evidencia: https://docs.google.com/spreadsheets/u/2/d/1nuvHKAZldvKesZBTfjOAhaj5fAF1_11s/edit?usp=drive_web&amp;ouid=114629938502165120498&amp;rtpof=true </t>
  </si>
  <si>
    <t>FILA_316</t>
  </si>
  <si>
    <t xml:space="preserve">Incluir en el presupuesto de 2023, la compra del instrumento de medición- bascula- para las sedes de Cali y Bucaramanga. </t>
  </si>
  <si>
    <t xml:space="preserve">Ingreso de las basculas en almacén </t>
  </si>
  <si>
    <t>FILA_317</t>
  </si>
  <si>
    <t>14 ICONTEC 2022</t>
  </si>
  <si>
    <t>No se evidencia que dentro de la auditoría interna realizada se asegure que se cumpla con los requisitos de los sistemas de gestión ambiental y SST y que se implementa y mantienen estos sistemas. REQUISITOS: 
9.2.1 - 45001:2018
9.2.1 - 14001:2015</t>
  </si>
  <si>
    <t xml:space="preserve">La forma ocasional de trabajo desde casa para todos los colaboradores y por la falta de lineamientos específicos y experiencia en auditorias en SG SST Y SGA de parte de los auditores. </t>
  </si>
  <si>
    <t xml:space="preserve">Programar y ejecutar las auditorías a los sistemas de gestión Ambiental y SST vigencia 2023 </t>
  </si>
  <si>
    <t xml:space="preserve">Informe de auditoría </t>
  </si>
  <si>
    <t xml:space="preserve">La Oficina Asesora de Planeación elaboró el cronograma de auditorias del SIG - FPS 2023, auditorias que serealizarán con alcance "Auditoría interna al Sistema Integrado de Gestión - SIG, tiene cobertura a los 14 procesos, del Fondo de Pasivo Social de los Ferrocarriles Nacionales de Colombia, durante el periodo comprendido entre el 01 Julio 2022 y el 30 de septiembre de 2023"
Evidencia: 
120.24.5 Informes de Auditorías Internas de Calidad
https://drive.google.com/drive/folders/1AGXKgLcFDL5YTdjoxynZuf6VAzW3l9UI
</t>
  </si>
  <si>
    <t>FILA_318</t>
  </si>
  <si>
    <t>Contratar a un experto con la competencia en SST y Ambiental, para liderar la realización de las  Auditorias al Sistema Integrado de gestión de la entidad, con alcance a todas las sedes a nivel nacional.</t>
  </si>
  <si>
    <t>Contrato de prestación de servicios
Informe de Auditorías realizadas</t>
  </si>
  <si>
    <t>FILA_319</t>
  </si>
  <si>
    <t>Actualizar el Manual de Auditoras Internas al SIG, donde se defina claramente la política frente a la cobertura -alcance- de la auditoría a  las todas las sedes del Fondo a nivel nacional</t>
  </si>
  <si>
    <t>Se realizó la actualización del Manual de Auditoras Internas al SIG, en el que se definido la política frente a la cobertura -alcance- de la auditoría a  las todas las sedes del Fondo a nivel nacional
Lo anterior aprobado en la sesión 6 del Comité Institucional de Gestión y Desempeño realizado el 14 de Junio. 
https://drive.google.com/drive/u/0/folders/14bMLlFf-ZmdIHX-cHcmN3wmsgfayWkG5</t>
  </si>
  <si>
    <t>FILA_320</t>
  </si>
  <si>
    <t>Actualizar el procedimiento de Auditorías Internas del Sistema Integrado de Gestión, con el fin de incluir la obligatoriedad de auditar todos los requisitos de las normas de los subsistemas que lo integran y  un punto  de control  para garantizar que los programas de Auditoria para cada vigencia contemplen las sedes de la entidad a nivel nacional</t>
  </si>
  <si>
    <t>Procedimiento Auditorías Internas del Sistema Integrado de Gestión actualizado y socializado</t>
  </si>
  <si>
    <t>Se realizó  la actualización del procedimiento de Auditorías Internas del Sistema Integrado de Gestión, en el que se incluyo la obligatoriedad de auditar todos los requisitos de las normas de los subsistemas que lo integran y  un punto  de control  para garantizar que los programas de Auditoria para cada vigencia contemplen las sedes de la entidad a nivel nacional
Lo anterior aprobado en la sesión 6 del Comité Institucional de Gestión y Desempeño realizado el 14 de Junio. 
https://drive.google.com/drive/u/0/folders/14bMLlFf-ZmdIHX-cHcmN3wmsgfayWkG5</t>
  </si>
  <si>
    <t>FILA_321</t>
  </si>
  <si>
    <t>Realizar y/o actualizar Curso ARL 50 Horas SG -SST para los auditores internos de la entidad</t>
  </si>
  <si>
    <t>Auditores Certificados en Curso 50 Horas  SG-SST</t>
  </si>
  <si>
    <t xml:space="preserve">Durante el III Trimestre del 2023 se realiza el proceso de socialización e inscripción  a los nuevos integrantes del Comite de Convivencia, COPASST, Brigadista y Auditores Internos  del FPS.
EVIDENCIA: FILA_269 202302100002274 - Solicitud realización curso virtual de 50 horas en SG-SST. 
FILA_269 Reporte inscritos curso de 50 horas
https://drive.google.com/drive/folders/14L97QhDKg45cAPvJbd1oWgBBkEPugIfH
</t>
  </si>
  <si>
    <t>SE EVIDENCIA LA GESTION REALIZADA Y SU SOPORTES</t>
  </si>
  <si>
    <t>FILA_322</t>
  </si>
  <si>
    <t>15 ICONTEC 2022</t>
  </si>
  <si>
    <t>La organización no comunica las acciones realizadas frente a los accidentes o incidentes presentados a los trabajadores pertinentes y a los representantes de los trabajadores. REQUISITOS: 
10.2 - 45001:2018</t>
  </si>
  <si>
    <t xml:space="preserve">Incumplimiento por parte del profesional asignado de SST en relación a la ejecución de las actividades de comunicación hacia los trabajadores y el COPASST a causa de deficiencias en
la toma de conciencia de sus responsabilidades. </t>
  </si>
  <si>
    <t>Comunicar las acciones tomadas frente al accidente presentado en diciembre de 2021 al jefe inmediato del trabajador y los integrantes del Comité de COPASST.</t>
  </si>
  <si>
    <t xml:space="preserve">Acta de reunión  </t>
  </si>
  <si>
    <t>SE EVIDENCIA FORMATO DE CIERRE</t>
  </si>
  <si>
    <t>FILA_323</t>
  </si>
  <si>
    <t>Actualización y socialización del APGTHGTHPT19   REPORTE E INVESTIGACIÓN DE INCIDENTES Y ACCIDENTES DE TRABAJO en cuanto a las acciones que se deben realizar a la hora de generar las acciones correctivas después de un incidente o accidente de trabajo</t>
  </si>
  <si>
    <t>Procedimiento actualizado y divulgado</t>
  </si>
  <si>
    <r>
      <t xml:space="preserve">Durante el III Trimestre del 2023 se  actualizó el procedimiento  APGTHGTHPT19   REPORTE E INVESTIGACIÓN DE INCIDENTES Y ACCIDENTES DE TRABAJO. Se inicia trámite de aprobación ante el SIG y OPS
</t>
    </r>
    <r>
      <rPr>
        <b/>
        <sz val="12"/>
        <rFont val="Arial Narrow"/>
        <family val="2"/>
      </rPr>
      <t>EVIDENCIA:</t>
    </r>
    <r>
      <rPr>
        <sz val="12"/>
        <rFont val="Arial Narrow"/>
        <family val="2"/>
      </rPr>
      <t xml:space="preserve"> FILA_323 APGTHGTHPT19 - REPORTE E INVESTIGACIÓN DE INCIDENTES Y ACCIDENTES DE TRABAJO
https://drive.google.com/drive/folders/14L97QhDKg45cAPvJbd1oWgBBkEPugIfH </t>
    </r>
  </si>
  <si>
    <t>FILA_324</t>
  </si>
  <si>
    <t>Realizar reinducción en SST a todos los funcionarios y colaboradores, enfocada en la prevención de accidentes de trabajo</t>
  </si>
  <si>
    <t>Durante el III Trimestre del 2023,  se adelanta proceso de inducción general de los colaboradores relacionaso  enfocada en la prevención de accidentes de trabajo. 
EVIDENCIA: FILA 324 LISTA DE ASISTENCIA II TRIMESTE 
https://drive.google.com/drive/folders/14L97QhDKg45cAPvJbd1oWgBBkEPugIfH</t>
  </si>
  <si>
    <t>FILA_325</t>
  </si>
  <si>
    <t>Definición y aplicación de estrategias para la toma de conciencia y mejora de comunicación frente a las responsabilidades del SST</t>
  </si>
  <si>
    <t>Lista de asistencia 
Campaña para mejorar la toma de conciencia de la SST (imágenes de piezas comunicativas divulgadas)</t>
  </si>
  <si>
    <t>Durante el III Trimestre del 2023, el GTH SST continuó aplicando y campañas de concientización y piezas informativas alucivas a SST.
EVIDENCIA: CARPETA PIEZAS SST
FILA 325 - BASE DE DATOS EVENTOS SST.
https://drive.google.com/drive/folders/14L97QhDKg45cAPvJbd1oWgBBkEPugIfH</t>
  </si>
  <si>
    <t>SE EVIDENCIA LA GESTION REALIZADA Y SU SOPORTES, GESTIONAR FORMATO DE CIERRE</t>
  </si>
  <si>
    <t>FILA_326</t>
  </si>
  <si>
    <t>SUSCRIPCIÓN</t>
  </si>
  <si>
    <t>1-ICONTEC-2023</t>
  </si>
  <si>
    <t>No se evidencia que la revisión por la dirección se realice en intervalos planificados. Adicionalmente, no se evaluá el estado de las acciones de las revisiones previas, el grado de cumplimiento de los objetivos de SST, como tendencias del cumplimiento del requisito legales.
En las salidas de la revisión por la dirección, no se evidencia las oportunidades de mejora para la integración del SG SST y ambiental con otros procesos del negocio, cualquier implicación con el direccionamiento estratégico y acciones necesarias cuando no se cumple los objetivos ambientales
No se evidencia que se haya realizado revisión por la dirección para el año 2023, se tienen establecido que se realiza cada 6 meses y a la fecha de auditoria no se ha realizado la auditoria al primer semestre del año 2023. 
La revisión por la dirección presentada es del 8 de junio de 2023 donde se evaluá el segundo semestre del año 2022 y en el acta de esta revisión no se evidencia: 
1.	La revisión de las acciones planteadas en la revisión por la dirección de octubre de 2022. 
2.	Cumplimiento de los 9 objetivos del SG-SST
3.	Cumplimiento de requisitos legales de SST y Ambiental 
En cuanto a las salidas, se evidencia que no se cuenta con las salidas de oportunidades de mejora para la integración del SG SST y ambiental con otros procesos del negocio, cualquier implicación con el direccionamiento estratégico y acciones necesarias cuando no se cumple los objetivos ambientales con cumplimiento del 82% controlar la generación y adecuada gestión integral de los residuos generados en el FPS-FCN</t>
  </si>
  <si>
    <t>CAUSA RAIZ EVIDENCIA 1: Falta de lineamiento específico para documentar el 100% de los requisitos de las normas ISO certificada en materia de entradas y salidas de la revisión por la dirección.
CAUSA RAIZ EVIDENCIA 2: Liderazgo con desconocimiento de aspectos específico en materia de entradas y salidas de la revisión por la dirección.
CAUSA RAIZ EVIDENCIA 3: Desconocimiento de aspectos específico en materia de los requisitos de los sistemas SST Y Ambiental por parte de los líderes y colaboradores
CAUSA RAIZ EVIDENCIA 4: Inadecuado manejo de las responsabilidades en los roles hacia los cambios de personal.</t>
  </si>
  <si>
    <t>AUDITORIA EXTERNA ICONTEC</t>
  </si>
  <si>
    <t>Realizar la revisión por la dirección del primer semestre 
del 2023, incluyendo los aspectos de objetivos y 
oportunidades de mejora en la integración del SGSST y 
Ambiental y las acciones de mejora si no se cumple los 
objetivos.</t>
  </si>
  <si>
    <t xml:space="preserve">Logara la realizacion de la Revision por la Direccion en los intervalos planificados y asi Dar cumplimiento al literal de la norma evaluada </t>
  </si>
  <si>
    <t>CORRECCION: Realizar la revisión por la dirección del primer semestre del 2023, incluyendo los aspectos de objetivos y oportunidades de mejora en la integración del SGSST y Ambiental y las acciones de mejora si no se cumple los objetivos.</t>
  </si>
  <si>
    <t>Acta de reunión de revisión por la direccion</t>
  </si>
  <si>
    <t>10/12/2023</t>
  </si>
  <si>
    <t>Durante el segundo semestre del 2023 se logro la realizacion de la revision por la direccion el dia xxxx para dicha revision se elaboro el informe , la presentacion y se levanto el acta 05 8/06/2023, que evidencia la ejecucion de la misma. evidencias  https://drive.google.com/drive/folders/1m6nHrAxvkHEpQ8fLd1ik-SxPSStwi4xg</t>
  </si>
  <si>
    <t>FILA_327</t>
  </si>
  <si>
    <t>Actualizar el formato de Informe de Revisión por la 
Dirección, el cual permita identificar claramente las 
entradas y salidas por norma</t>
  </si>
  <si>
    <t xml:space="preserve">Lograr la actualizacion del formato de informe de Revision por la Direccion y asi Dar cumplimiento al literal de la norma evaluada </t>
  </si>
  <si>
    <t>CORRECCION: Actualizar el formato de Informe de Revisión por la Dirección, el cual permita identificar claramente las entradas y salidas por norma</t>
  </si>
  <si>
    <t>Formato de informe de revisión por la direccion actualizado</t>
  </si>
  <si>
    <t>14/02/2024</t>
  </si>
  <si>
    <t>Con corte al 31/03/2024 ya se cuenta con el acta de actualizacion de documentos del proceso de direccionamiento estrategicos y dentro de esta se priorizo la actualziacion del Foramto del Informe de revision por la direccion y se tiene programado para culminarlos dentro del I semestre del 2024, evidencia que se puede verificar https://drive.google.com/drive/folders/14-zosCzIEvWLIpqlUHsGY-pwCzQM8kr2</t>
  </si>
  <si>
    <t>FILA_328</t>
  </si>
  <si>
    <t>Accion corectiva:Actualizar el procedimiento de revisión por la dirección, en 
el sentido de que su periodicidad sea anual</t>
  </si>
  <si>
    <t xml:space="preserve">Lograr la actualizacion del Procedimiento de Revision Por la Direccion y asi Dar cumplimiento al literal de la norma evaluada </t>
  </si>
  <si>
    <t>ACCION CORRECTIVA: Actualizar el procedimiento de revisión por la dirección, en el sentido de que su periodicidad sea anual.</t>
  </si>
  <si>
    <t>Procedimiento de revisión por la dirección actualizado</t>
  </si>
  <si>
    <t>15/02/2024</t>
  </si>
  <si>
    <t>Con corte al 31/03/2024 ya se cuenta con el acta de actualizacion de documentos del proceso de direccionamiento estrategicos y dentro de esta se priorizo la actualziacion delActualizar el procedimiento de revisión por la dirección, en el sentido de que su periodicidad sea anual de revision por la direccion y se tiene programado para culminarlos dentro del I semestre del 2024, evidencia que se puede verificar https://drive.google.com/drive/folders/14-zosCzIEvWLIpqlUHsGY-pwCzQM8kr2</t>
  </si>
  <si>
    <t>FILA_329</t>
  </si>
  <si>
    <t>Accion corectiva:Documentar dentro del procedimiento de revisión por la 
dirección la interacción con el procedimiento y el formato 
del informe de desempeño semestral para que exista 
identificación previa y recolección de datos para la 
revisión por la dirección.</t>
  </si>
  <si>
    <t>ACCION CORRECTIVA: Documentar dentro del procedimiento de revisión por la dirección la interacción con el procedimiento y el formato del informe de desempeño semestral para que exista identificación previa y recolección de datos para la revisión por la dirección.</t>
  </si>
  <si>
    <t>30/04/2024</t>
  </si>
  <si>
    <t>FILA_330</t>
  </si>
  <si>
    <t>Accion corectiva:Capacitar a los líderes de los procesos y a los 
colaboradores de la entidad en sistemas de gestión con 
enfoque hacia la revisión por la dirección.</t>
  </si>
  <si>
    <t xml:space="preserve">Lograr capacitar a los lideres y gestores de los procesos en los temas del sistema de gestion con enfoque a la Revision por la direccion Dar cumplimiento al literal de la norma evaluada </t>
  </si>
  <si>
    <t>ACCION CORRECTIVA: Capacitar a los líderes de los procesos y a los colaboradores de la entidad en sistemas de gestión con enfoque hacia la revisión por la dirección.</t>
  </si>
  <si>
    <t>Listas de y certificados  de asistencia a la capacitación</t>
  </si>
  <si>
    <t>16/05/2024</t>
  </si>
  <si>
    <t>CON CORTE AL 31 DE MARZO DEL 2023 NO SE CONTABA CON EL TOTAL DE LOS SUBDIRECTORES, JEFES DE OFICINAS LIDERES DE PROCEOSS Y GESTORES , SE TIENE PROYECTADO EJECUTAR ESTA ACCION ANTES DEL VENCIMIENTO DEL SEGUNDO TRIMESTRE DE LA VIGECNIA.</t>
  </si>
  <si>
    <t>FILA_331</t>
  </si>
  <si>
    <t>Accion corectiva:Realizar la revisión por la dirección anual del periodo 
comprendido entre el 01 de julio 2023 a junio 30 2024</t>
  </si>
  <si>
    <t>ACCION CORRECTIVA: Realizar la revisión por la dirección anual del periodo comprendido entre el 01 de julio 2023 a junio 30 2024</t>
  </si>
  <si>
    <t>Acta de la revisión por la dirección.</t>
  </si>
  <si>
    <t>01/07/2024</t>
  </si>
  <si>
    <t>N/A</t>
  </si>
  <si>
    <t>LA ACTIVIDAD NO ESTABA PROGRAMADA PARA EL PRIMER TRIMESTRE DE LA VIGENCIA POR LO TANTO NO APLICA  REPORTE PARA ESTE TRIMESTRES</t>
  </si>
  <si>
    <t>FILA_332</t>
  </si>
  <si>
    <t>Accion corectiva: Gestionar la contratación del personal idóneo para liderar 
los sistemas SST y Ambiental y el fortalecimiento de sus 
competencias</t>
  </si>
  <si>
    <t xml:space="preserve">Lograr contar con personal necesario y capacitado para la gestion del SST y la gestion ambienal y asi Dar cumplimiento al literal de la norma evaluada </t>
  </si>
  <si>
    <t>ACCION CORRECTIVA: Gestionar la contratación del personal idóneo para liderar los sistemas SST y Ambiental y el fortalecimiento de sus competencias</t>
  </si>
  <si>
    <t>Contratos de prestación de servicios y registros de formación de competencia</t>
  </si>
  <si>
    <t>La Entidad cuenta: 
1,) Contrato de Prestación de servicios -CPS- 150 -2024, con objeto:Prestar los servicios profesionales como ingeniero ambiental para apoyar la gestión técnica y administrativa de la oficina asesora de planeación y sistemas del FPS FNC
2,) Contrato de Prestación de servicios -CPS- 046 -2024, con objeto:Prestar los servicios profesionales para apoyar el fortalecimiento del SG-SST, desde la secretaría general- GIT Gestión de talento humano del fondo de pasivo social de ferrocarriles nacionales de Colombia. 
Evidencia: 
https://drive.google.com/drive/folders/1d6HBYIXWiylqwBr7aVP69oHJLz0Q8pKl
https://drive.google.com/drive/folders/1VZEtInULZ80UwXLtpebsPYEDs4EQz5iB
https://drive.google.com/drive/folders/1rpuGz9rqOngM4U4KA29dAg1v0sQY_xoT</t>
  </si>
  <si>
    <t>SE EVIDENCIA LOS DOCUMNETOS QUE SOPORTAN LA EJECUCION DE LA ACCION Y EL AVANCE ES ACORDE A LOS LOGRADO, SIN EMBARGO SE RECOMIENDA GESTIONAR TODAS LA CAMPETENCIAS NECESARIAS A LOS CONTRATISTAS PARA GARANTIZAR LA INFORMACION DE FORMA CLARA Y COMPLETA DE  LAS ENTRADAS Y SALIDAS DE LA REVISION POR LA DIRECCION EN CADA UNO DE LOS SUBSISTEMAS ASOCIADOS Y GESTIONAR EL FORMATO DE CIERRE.</t>
  </si>
  <si>
    <t>FILA_333</t>
  </si>
  <si>
    <t>2-ICONTEC-2023</t>
  </si>
  <si>
    <t xml:space="preserve">La organización no ha implementado los controles establecidos para los peligros y los aspectos ambientales identificados.
SEDE BOGOTÁ
Durante el recorrido por las instalaciones, se identificaron las siguientes desviaciones:
Cuarto de residuos, no se cuenta con la identificación de los residuos y en los contenedores de residuos sólidos se encuentran residuos mezclados. 
Planta eléctrica no cuenta con dique de contención de derrames, adicionalmente en el cuarto aledaño hay bidones de 20 litros con ACPM sin identificar. 
Subestación de media y baja tensión abiertas sin control de acceso. 
En cuarto de bombas con residuos sólidos y falta de orden y aseo
Cuarto técnico de voz y datos del primer piso de Atención al ciudadano se encuentran residuos y escombros y falta orden y aseo 
Gimnasio del piso 9, una ventana sin Vibrio vidrio
SEDE CALI Y BUCARAMANGA
No cuenta con dique de contención de derrame de productos químicos en el lugar de almacenamiento </t>
  </si>
  <si>
    <t xml:space="preserve">CAUSA RAIZ: Falta de gestión de trabajo integral entre SST y ambiental en lo referente a las inspecciones. </t>
  </si>
  <si>
    <t>DIRECCIONAMIENTO ESTRATEGICO/GESTION DE TALENTO/ HUMANO</t>
  </si>
  <si>
    <t>Fortalecer la gestion de los aspectos ambientales y de SST  con respecto a las inspecciones y controles a traves del  plan establecido para las NC de ICONTEC 2023</t>
  </si>
  <si>
    <t xml:space="preserve"> Realizar la señalización de los residuos en los contenedores, según corresponda y asi Dar cumplimiento a los requisitos legales y de norma ISO referente a los temas ambientales y de SST</t>
  </si>
  <si>
    <t>CORRECCION: Realizar la señalización de los residuos en los contenedores, según corresponda.</t>
  </si>
  <si>
    <t>Contenedores señalizados e identificados</t>
  </si>
  <si>
    <t>03/01/2024</t>
  </si>
  <si>
    <t>Durante el I Trimestre del 2024, el GTH SST se realizó la respectiva señalización y marcación de cada contenedor.
Evidencia: Se adjunta evidencia fotográfica.
https://drive.google.com/drive/folders/1rpuGz9rqOngM4U4KA29dAg1v0sQY_xoT
https://drive.google.com/drive/u/1/folders/13Uws2veZ9JaEMey5n3ZDKWenZhzLfGtd</t>
  </si>
  <si>
    <t>SE EVIDENCIA LA EJECUCION DE LAS ACCIONES Y LOS DOCUMENTOS SOPORTES DE LA SEÑALIZACION DE LOS CONTENEDORES, SE SUGIERE GESTIONAR EL FORMATO DE CIERRE</t>
  </si>
  <si>
    <t>FILA_334</t>
  </si>
  <si>
    <t>Adquirir e instalar los diques de contención de derrames correspondientes a los hallazgos y asi Dar cumplimiento a los requisitos legales y de norma ISO referente a los temas ambientales y de SST</t>
  </si>
  <si>
    <t>CORRECCION: Adquirir e instalar los diques de contención de derrames correspondientes a los hallazgos</t>
  </si>
  <si>
    <t>Diques de contención instalados (foto)</t>
  </si>
  <si>
    <t xml:space="preserve">Durante el I Trimestre del 2024, el GTH SST se encuentra en proceso de formulación para estudios previos para adquisición del Diques.
Se tiene programado finalizar la adquisición e instalación para el segundo trimestre del año 2024.
</t>
  </si>
  <si>
    <t>NO SE EVIDENCIA AVANCE EN LA ACCION DE MEJORA, SUGIERE DARLE CELERIDAD A LA EJECUCION DE LA MISMA YA QUE SE ENCUENTRA VENCIDA.</t>
  </si>
  <si>
    <t>FILA_335</t>
  </si>
  <si>
    <t>Generar la restricción de acceso a la subestación eléctrica y definir el responsable del control de acceso y asi Dar cumplimiento a los requisitos legales y de norma ISO referente a los temas ambientales y de SST</t>
  </si>
  <si>
    <t>CORRECCION: Generar la restricción de acceso a la subestación eléctrica y definir el responsable del control de acceso.</t>
  </si>
  <si>
    <t>Señalización y directriz mediante memorando</t>
  </si>
  <si>
    <t>30/02/2024</t>
  </si>
  <si>
    <t>Durante el I Trimestre del 2024, el GTH SST y SGA realizó la respectiva señalización y protección de acceso a la subestación eléctrica,
Evidencia: Se adjunta evidencia fotográfica.
https://drive.google.com/drive/folders/1rpuGz9rqOngM4U4KA29dAg1v0sQY_xoT</t>
  </si>
  <si>
    <t>SE EVIDENCIA LA EJECUCION DE LAS ACCIONES Y LOS DOCUMENTOS SOPORTES DE LA RESTRIGSION  A LA SU, SE SUGIERE GESTIONAR EL FORMATO DE CIERRE, SIN EMBARGO NO SE EVIDENCIA GESTION FRENTE AL MEMORANDO DE DIRECTRICES POR LO QUE SE BAJA EL AVANCE DEL 80% AL 50% Y SE RECOMIENDA FINALIZAR LA ACTIVIDAD DOS YA QUE SE ENCUENTRA VENCIDA.</t>
  </si>
  <si>
    <t>FILA_336</t>
  </si>
  <si>
    <t>Realizar orden y aseo al cuarto de bombas, cuarto técnico de voz y asi Dar cumplimiento a los requisitos legales y de norma ISO referente a los temas ambientales y de SST</t>
  </si>
  <si>
    <t>CORRECCION: Realizar orden y aseo al cuarto de bombas, cuarto técnico de voz</t>
  </si>
  <si>
    <t>Inspección de orden y aseo-informe</t>
  </si>
  <si>
    <t>Durante el I Trimestre del 2024, el GTH SST y SGA se realizó el respectivo “Informe de limpieza general al cuarto de almacenamiento temporal de residuos sólidos” 
Evidencia: Se adjunta informe.
https://drive.google.com/drive/folders/1rpuGz9rqOngM4U4KA29dAg1v0sQY_xoT</t>
  </si>
  <si>
    <t>SE EVIDENCIA LA GESTION REALIZADA ES ACORDE A LO PLANEADO Y LAS EVIDECNIAS SOPORTAN LA EJECUCION DE LA ACCION DE MEJORA, SE RECOMIENDA GESTIONAR MEMORANDO DE CIERRE.</t>
  </si>
  <si>
    <t>FILA_337</t>
  </si>
  <si>
    <t>Instalar el vidrio correspondiente del hallazgo en el gimnasio y asi Dar cumplimiento a los requisitos legales y de norma ISO referente a los temas ambientales y de SST</t>
  </si>
  <si>
    <t>CORRECCION: Instalar el vidrio correspondiente del hallazgo en el gimnasio</t>
  </si>
  <si>
    <t>Vidrio instalado</t>
  </si>
  <si>
    <t>Durante el I Trimestre del 2024, el GTH SST y SGA. Continuó con las inspecciones y reportes correspondientes y se realiza la instalación de un soporte (tabla para cubrir la ventana)
Evidencia: correo de solicitud para el mantenimiento y foto de la ventana.)
https://drive.google.com/drive/folders/1rpuGz9rqOngM4U4KA29dAg1v0sQY_xoT</t>
  </si>
  <si>
    <t>FILA_338</t>
  </si>
  <si>
    <t xml:space="preserve"> Loghara la Actualizacion y adopcion del Plan Institucional de Gestión Ambiental en el sentido de establecer y realizar las inspecciones trimestrales locativas para la entidad y las sedes y asi  Dar cumplimiento a los requisitos legales y de norma ISO referente a los temas ambientales y de SST</t>
  </si>
  <si>
    <t xml:space="preserve">ACCION CORRECTIVA: Actualizar y adoptar en el SIG-FPS el Plan Institucional de Gestión Ambiental en el sentido de establecer y realizar las inspecciones trimestrales locativas para la entidad y las sedes </t>
  </si>
  <si>
    <t>Plan Institucional de Gestión Ambiental actualizado</t>
  </si>
  <si>
    <t xml:space="preserve">Durante el I Trimestre del 2024, el GTH SST y SGA. Se actualizó y aprobó el Plan de Acción de Gestión Ambiental para la vigencia 2024, a través del Comité Institucional de Gestión y Desempeño mediante Acta N° 02 de 2024
evidencia:  https://drive.google.com/drive/u/0/folders/1kczTwDNxbWLhg7wARcqOuudA0iMyKv8s
El cual contempla la realización de inspecciones trimestrales para la sede CUDECOM, y semestrales para las sedes Cali y Bucaramanga, debido a consideraciones de austeridad en el gasto. 
Evidencias: https://drive.google.com/drive/u/1/folders/14f2DkanyOJmoZa3J9riFr99XoWRtQ9OO
</t>
  </si>
  <si>
    <t>FILA_339</t>
  </si>
  <si>
    <t>Loagra la actualizacion y adopcion del Programa de Inspección de Seguridad en el sentido de establecer y realizar las inspecciones trimestrales locativas para la entidad y las sedes y asi Dar cumplimiento a los requisitos legales y de norma ISO referente a los temas ambientales y de SST</t>
  </si>
  <si>
    <t>ACCION CORRECTIVA: Actualizar y adoptar en el Programa de Inspección de Seguridad en el sentido de establecer y realizar las inspecciones trimestrales locativas para la entidad y las sedes</t>
  </si>
  <si>
    <t>Programa de Inspección de Seguridad actualizado</t>
  </si>
  <si>
    <t xml:space="preserve">Durante el I Trimestre del 2024, el GTH SST y SGA. Se realiza la gestión para la actualización del PROGRAMA INSPECCIONES DE SEGURIDAD CÓDIGO: APGTHGTHPG02 y la creación del cronograma de inspecciones ambientales y de seguridad y salud en el trabajo.
Evidencia: https://drive.google.com/drive/folders/1rpuGz9rqOngM4U4KA29dAg1v0sQY_xoT
</t>
  </si>
  <si>
    <t>FILA_340</t>
  </si>
  <si>
    <t>Logara la ejecucion de los seguimiento trimestral a las acciones de mejora frente a las inspecciones realizadas  y asi Dar cumplimiento a los requisitos legales y de norma ISO referente a los temas ambientales y de SST</t>
  </si>
  <si>
    <t xml:space="preserve">ACCION CORRECTIVA: Trazar y hacer seguimiento trimestral a las acciones de mejora frente a las inspecciones realizadas </t>
  </si>
  <si>
    <t>Informe trimestral del estado de las acciones de mejora de las inspecciones (Porcentaje del cierre de las acciones)</t>
  </si>
  <si>
    <t>Durante el I Trimestre del 2024, el GTH SST y SGA. Se realizaron las respectivas inspecciones programadas en el plan de acción de Gestión Ambiental para el I Trimestre, los resultados del seguimiento se verán reflejados en el II Trimestre del año 2024; dado que en el 1er t 2024, se identificaron las mejoras como resultado del seguimiento, las cuales son verificadas durant el 2do. 
Evidencias:
https://drive.google.com/drive/u/1/folders/14f2DkanyOJmoZa3J9riFr99XoWRtQ9OO</t>
  </si>
  <si>
    <t>FILA_341</t>
  </si>
  <si>
    <t>3-ICONTEC-2023</t>
  </si>
  <si>
    <t>La organización no ha determinado riesgos al proceso de Atención al ciudadano y Gestión de servicios de salud en la Sede de Cali.
Durante la auditoria no se evidencio la identificación de riesgos en las Sede de Cali.</t>
  </si>
  <si>
    <t>CAUSA RAIZ: Deficiencias de criterios y controles en los procedimientos para entrega de registros.</t>
  </si>
  <si>
    <t>DIRECCIONAMIENTO ESTRATEGICO/PRESTACIONES DE SALUD/ATENCION AL CIUDADANO</t>
  </si>
  <si>
    <t>Fortalecer el proceso de administracion de riesgo en la sede de cali y bucaramanga mediante la aplicación de la metodolgia de administracion de riesgo y oportunidades del FPS-FNC y dejar los respectivos registros</t>
  </si>
  <si>
    <t>Lograr la identificacion de los riesgos y oportunidades de los procesos de Atención Al Ciudadano y Gestión de Servicios de Salud para la sede de Cali desde la estrategia DOFA y en el Mapa de riesgos</t>
  </si>
  <si>
    <t>CORRECCION: Definir los riesgos y oportunidades de los procesos de Atención Al Ciudadano y Gestión de Servicios de Salud para la sede de Cali desde la estrategia DOFA y en el Mapa de riesgos</t>
  </si>
  <si>
    <t xml:space="preserve">DOFA institucional  y en el Mapa de Riesgos y oportunidades de para las sedes Cali y Bucaramanga </t>
  </si>
  <si>
    <t>SIN AVANCE DE REPORTE</t>
  </si>
  <si>
    <t>NO SE RECIBE REPORTE DE AVANCE POR PARTE DEL PROCESO</t>
  </si>
  <si>
    <t>FILA_342</t>
  </si>
  <si>
    <t xml:space="preserve">Fortalecer el proceso de administracion de riesgo en la sede de cali y bucaramanga mediante la aplicación de la metodolgia de administracion de riesgo y oportunidades del FPS-FNC y dejar los respectivos registros </t>
  </si>
  <si>
    <t>Loagrar la actualizacion y socializacion  el Procedimiento de Administración de Riesgos con la metodología de identificación de riesgos y oportunidades de las sedes.</t>
  </si>
  <si>
    <t>ACCION CORRECTIVA: Actualizar y Socializar el Procedimiento de Administración de Riesgos con la metodología de identificación de riesgos y oportunidades de las sedes.</t>
  </si>
  <si>
    <t>Procedimiento actualizado  y Listas de socialización Metodología de administración de riesgos</t>
  </si>
  <si>
    <t>Con corte a 29/03/2024 se desarrolla revisión de la GUÍA POLÍTICA PARA LA ADMINISTRACIÓN DEL RIESGO ESDESDIGGS02, como actividad previa a la actualización del procedimiento de Administración de Riesgos. Se incluye hasta el momento una nueva tipología de riesgo fiscal, que integra metodología para la calificación de su probabilidad e impacto.
Evidencia: https://docs.google.com/document/d/1qYMRJJYScuro95fES7NCsjjWVLFouGu6/edit?usp=sharing&amp;ouid=107279193992174817706&amp;rtpof=true&amp;sd=true</t>
  </si>
  <si>
    <t>SE EVIDENCIA LA GESTION REALIZADA Y EL AVENCE REPORTADO ES ACORDE A LO EJECUTADO</t>
  </si>
  <si>
    <t>FILA_343</t>
  </si>
  <si>
    <t>Logarar Realizar con las sedes las mesas de trabajo de identificación de riesgos de los procesos de atención al ciudadano y gestión de servicios de salud.</t>
  </si>
  <si>
    <t>ACCION CORRECTIVA: Realizar con las sedes las mesas de trabajo de identificación de riesgos de los procesos de atención al ciudadano y gestión de servicios de salud.</t>
  </si>
  <si>
    <t>Actas de reunión y Mapa de Riesgos y Oportunidades actualizado con los riesgos de las sedes</t>
  </si>
  <si>
    <t>Esta actividad se ejecutará una vez se actualice el Procedimiento de Administración de Riesgos con la metodología de identificación de riesgos y oportunidades de las sedes.</t>
  </si>
  <si>
    <t>SI BIEN LA FECHA DE FINALIZACION AUN NO LLEGA LA DE INICIO SI ESTA DENTRO DEL TRIMESTRE REQUERIDO, SE SUGIERE DARLE CELERIDAD A LA EJECUCION DE LA ACCION.</t>
  </si>
  <si>
    <t>FILA_344</t>
  </si>
  <si>
    <t>Generar los Informes de desempeño de los procesos atención al ciudadano y gestión de servicios de salud sobre las acciones que se generan de la identificación de los riesgos y oportunidades de las sedes</t>
  </si>
  <si>
    <t>ACCION CORRECTIVA: Generar los Informes de desempeño de los procesos atención al ciudadano y gestión de servicios de salud sobre las acciones que se generan de la identificación de los riesgos y oportunidades de las sedes</t>
  </si>
  <si>
    <t>Informes de desempeño delos procesos con la gestión de riesgos y oportunidades -sedes</t>
  </si>
  <si>
    <t>FILA_345</t>
  </si>
  <si>
    <t>4-ICONTEC-2023</t>
  </si>
  <si>
    <t>La organización no pone a prueba sus procedimientos de emergencias ambientales y no se realiza evaluación de las acciones planificadas y de las situaciones de emergencias presentadas
No hay informe del simulacro de SST que se realizó en octubre de 2023 en la sede de Cali 
No se ha realizado simulacro ambiental en Sede Cali y Bucaramanga
En la Sede De Bogotá: 
No hay evaluación de la situación de emergencia del 17 agosto de 2023 ni del simulacro realizado en el mes de octubre de 2023
No hay informe del simulacro ambiental realizado en el mes de 5 de mayo de 2023</t>
  </si>
  <si>
    <t>CAUSA RAIZ: Deficiencias de criterios y controles en los procedimientos para entrega de registros.
CAUSA RAIZ: Deficiencias de criterios y controles en los procedimientos para entrega de registros.</t>
  </si>
  <si>
    <t>Fortalecer los mecanismos para la evalucion de las acciones planeadas dentro del plan de emergencia y dejar registros de las actividades ejecutadas</t>
  </si>
  <si>
    <t>Lograra la Realizacion del  Informe de Simulacro de SST de octubre de Cali</t>
  </si>
  <si>
    <t>CORRECTIVO: Realizar Informe de Simulacro de SST de octubre de Cali</t>
  </si>
  <si>
    <t>Informe de simulacro SST</t>
  </si>
  <si>
    <t>Durante el I Trimestre del 2024, el GTH SST No se contempló realizar simulacros por parte de SST.
Se programa serializar este simulacro para el II Trimestre del año 20224 para la ciudad de Bogotá.</t>
  </si>
  <si>
    <t>FILA_346</t>
  </si>
  <si>
    <t>La organización no pone a prueba sus procedimientos de emergencias ambientales y no se realiza evaluación de las acciones planificadas y de las situaciones de emergencias presentadas
No hay informe del simulacro de SST que se realizó en octubre de 2023 en la sede de Cali 
No se ha realizado simulacro ambiental en Sede Cali y Bucaramanga
En la Sede De Bogotá: 
No hay evaluación de la situación de emergencia del 17 agosto de 2023 ni del simulacro realizado en el mes de octubre de 2023
No hay informe del simulacro ambiental realizado en el mes de 5 de mayo de 2024</t>
  </si>
  <si>
    <t>CORRECTIVO: Realizar Informe de Simulacro Ambiental de mayo de 2023- Bogotá</t>
  </si>
  <si>
    <t>Informe de simulacro ambiental</t>
  </si>
  <si>
    <t>Esta actividad  se realizará en el II trimestre de la vigencia 2024.</t>
  </si>
  <si>
    <t>LA ACTIVIDAD ESTABA PROGRAMADA PARA EJECUTARLA DENTRO DE TRIMESTRE REQUEIROD,SE COLOCA EN 0% Y SIN INICIAR</t>
  </si>
  <si>
    <t>FILA_347</t>
  </si>
  <si>
    <t>La organización no pone a prueba sus procedimientos de emergencias ambientales y no se realiza evaluación de las acciones planificadas y de las situaciones de emergencias presentadas
No hay informe del simulacro de SST que se realizó en octubre de 2023 en la sede de Cali 
No se ha realizado simulacro ambiental en Sede Cali y Bucaramanga
En la Sede De Bogotá: 
No hay evaluación de la situación de emergencia del 17 agosto de 2023 ni del simulacro realizado en el mes de octubre de 2023
No hay informe del simulacro ambiental realizado en el mes de 5 de mayo de 2025</t>
  </si>
  <si>
    <t xml:space="preserve">Loagra la ejecucion de la evaluacion de la emergencia de sismo en agosto de 2023 y su registro </t>
  </si>
  <si>
    <t>CORRECTIVO: Realizar evaluación de la emergencia de sismo de agosto  de 2023- Bogotá</t>
  </si>
  <si>
    <t>Informe de evaluación de simulacro</t>
  </si>
  <si>
    <t>Durante el I Trimestre del 2024, el GTH SST, se está documentando el informe del  SISMO de agosto 2023. Se contempla en el plan anual de SST, realizar el simulacro para el II Trimestre del año 2024.  
Evidencia: https://drive.google.com/file/d/1n3O5nATIKMFCPq7Ydo4OffGQ6jPwv8T1/view?usp=drive_link</t>
  </si>
  <si>
    <t>FILA_348</t>
  </si>
  <si>
    <t>La organización no pone a prueba sus procedimientos de emergencias ambientales y no se realiza evaluación de las acciones planificadas y de las situaciones de emergencias presentadas
No hay informe del simulacro de SST que se realizó en octubre de 2023 en la sede de Cali 
No se ha realizado simulacro ambiental en Sede Cali y Bucaramanga
En la Sede De Bogotá: 
No hay evaluación de la situación de emergencia del 17 agosto de 2023 ni del simulacro realizado en el mes de octubre de 2023
No hay informe del simulacro ambiental realizado en el mes de 5 de mayo de 2026</t>
  </si>
  <si>
    <t xml:space="preserve">Loagrar la ejecucion de simulacro en la sede de cali y bucaramanga y dejar los respectivos registros de soporte </t>
  </si>
  <si>
    <t>CORRECTIVO: Realizar simulacro ambiental en las sedes Cali y Bucaramanga</t>
  </si>
  <si>
    <t>Informe de simulacro ambiental de las sedes</t>
  </si>
  <si>
    <t xml:space="preserve">
Durante el I Trimestre del 2024, el GTH SST No se contempló realizar simulacros por parte de SGA.
Se encuentra programado en el plan de acción de gestión ambiental del año 2024, la realización de este simulacro se reporta para el II Trimestre del año 20224 para la ciudad de Cali y Bucaramanga.
Evidencia: https://drive.google.com/drive/u/1/folders/14f2DkanyOJmoZa3J9riFr99XoWRtQ9OO</t>
  </si>
  <si>
    <t>FILA_349</t>
  </si>
  <si>
    <t>La organización no pone a prueba sus procedimientos de emergencias ambientales y no se realiza evaluación de las acciones planificadas y de las situaciones de emergencias presentadas
No hay informe del simulacro de SST que se realizó en octubre de 2023 en la sede de Cali 
No se ha realizado simulacro ambiental en Sede Cali y Bucaramanga
En la Sede De Bogotá: 
No hay evaluación de la situación de emergencia del 17 agosto de 2023 ni del simulacro realizado en el mes de octubre de 2023
No hay informe del simulacro ambiental realizado en el mes de 5 de mayo de 2027</t>
  </si>
  <si>
    <t>Logara la actualizacion y socializacion del  Plan de Emergencia, para documentar los aspectos de los tiempos para realizar los informes de los simulacros, así como los criterios y recursos para realizar simulacros en las sedes.</t>
  </si>
  <si>
    <t>ACCION CORRECTIVA: Actualizar el Plan de Emergencia, para documentar los aspectos de los tiempos para realizar los informes de los simulacros, así como los criterios y recursos para realizar simulacros en las sedes.</t>
  </si>
  <si>
    <t>Plan de emergencia actualizado en los aspectos de simulacros</t>
  </si>
  <si>
    <t>Durante el I Trimestre del 2024, el GTH SST No se realizó actualización del plan de emergencia para este trimestre, se contempla realizar la actualización, como está programado en el plan anual de SST 2024 en el mes de septiembre. 
Evidencia: https://drive.google.com/file/d/1n3O5nATIKMFCPq7Ydo4OffGQ6jPwv8T1/view?usp=drive_link.</t>
  </si>
  <si>
    <t>FILA_350</t>
  </si>
  <si>
    <t xml:space="preserve">ACCION CORRECTIVA: Socializar el plan de emergencias a las sedes </t>
  </si>
  <si>
    <t>Acta de socialización por sede</t>
  </si>
  <si>
    <t>Durante el I Trimestre del 2024, el GTH SST No se realizó actualización del plan de emergencia para este trimestre, se contempla realizar la actualización, como está programado en el plan anual de SST 2024 en el mes de septiembre, por ende, no se realizó la socialización en este trimestre. 
Evidencia: https://drive.google.com/file/d/1n3O5nATIKMFCPq7Ydo4OffGQ6jPwv8T1/view?usp=drive_link.</t>
  </si>
  <si>
    <t>FILA_351</t>
  </si>
  <si>
    <t>Logara la planificacion y ejecucion de simulacros para el año 2024 y asegurar sus registros e informes</t>
  </si>
  <si>
    <t>ACCION CORRECTIVA: Realizar los simulacros para el año 2024 y asegurar que se cuenta con los informes respectivos</t>
  </si>
  <si>
    <t>Informes de simulacro</t>
  </si>
  <si>
    <t xml:space="preserve">Durante el I Trimestre del 2024, el GTH SST -SGA. No se tenían programados simulacros ambientales y de SST. Estos están contemplados para el II y IV Trimestre del año 2024, en el plan de acción de GA y en el plan anual de SST respectivamente. 
Evidencia:
https://drive.google.com/file/d/1n3O5nATIKMFCPq7Ydo4OffGQ6jPwv8T1/view?usp=drive_link
https://drive.google.com/drive/u/1/folders/14f2DkanyOJmoZa3J9riFr99XoWRtQ9OO </t>
  </si>
  <si>
    <t>FILA_352</t>
  </si>
  <si>
    <t>5-ICONTEC-2023</t>
  </si>
  <si>
    <t xml:space="preserve">La información documentada del SG SST no se encuentra disponible para su uso, donde y cuando se necesite. 
No cuenta con acceso a la documentación del plan de emergencia, matriz de peligros y riesgos de SST, en la Sede de Cali y Bucaramanga </t>
  </si>
  <si>
    <t>CAUSA RAIZ: Falta de controles para garantizar la oportunidad en la publicación y socialización de la información del SST</t>
  </si>
  <si>
    <t>Estabelecer los controles para garantizar la oportunidad en la publicación y socialización de la información del SST</t>
  </si>
  <si>
    <t xml:space="preserve">Fortalecer los mecanismos que permitan contar con información documentada del SG SST y esta este disponible para su uso, donde y cuando se necesite. </t>
  </si>
  <si>
    <t xml:space="preserve">CORRECCION: Socializar a las sedes la documentación aplicable y que les permita seguimiento a los aspectos de SST a las sedes de Cali y Bucaramanga </t>
  </si>
  <si>
    <t>Registro de socialización</t>
  </si>
  <si>
    <t xml:space="preserve">Durante el I Trimestre del 2024, el GTH SST se realizó la respectiva socialización de la documentación de SST en la intranet para que pueda ser visible en las diferentes sedes.
Evidencia: Se adjunta lista de asistencia. https://drive.google.com/drive/folders/1rpuGz9rqOngM4U4KA29dAg1v0sQY_xoT
</t>
  </si>
  <si>
    <t>SE EVIDENCIA LA EJECUCION D ELA ACCION Y LOS DOCUMENTOS SOPORTES SON ACORDE A LA META ESTABLECIDA, SE SUGIERE GESTIONAR EL FORMATO DE CIERRE</t>
  </si>
  <si>
    <t>FILA_353</t>
  </si>
  <si>
    <t xml:space="preserve">ACCION CORRECTIVA: Publicar la documentación del SG SST en el aplicativo SIG-FPS y en la intranet de la entidad, para consulta de parte de todos los colaboradores a nivel nacional y en tiempo real. </t>
  </si>
  <si>
    <t xml:space="preserve">Aplicativo SIG-FPS E Intranet con documentación SG SST </t>
  </si>
  <si>
    <t xml:space="preserve">Durante el I Trimestre del 2024, el GTH SST se realizó el proceso de creación de una carpeta en la intranet para la respectiva visualización de los documentos de SST.
Evidencia: Se adjunta evidencia del correo.https://drive.google.com/drive/folders/1rpuGz9rqOngM4U4KA29dAg1v0sQY_xoT
</t>
  </si>
  <si>
    <t>LA EVIDENCIA NO SOPORTA LA EJECUCION DE LA ACCION DE MEJORA Y EL AVANCE DEL 100%, SE BAJA AL 10%</t>
  </si>
  <si>
    <t>FILA_354</t>
  </si>
  <si>
    <t xml:space="preserve">ACCION CORRECTIVA: Socializar y apropiar   los planes de emergencia,  la matriz de peligros y riesgos y toda la documentación del SG sst  al personal de  las sedes de Cali y Bucaramanga </t>
  </si>
  <si>
    <t>Print pantalla de la intranet con los planes de emergencia y matriz de peligros y riesgos por sede.</t>
  </si>
  <si>
    <t xml:space="preserve">Durante el I Trimestre del 2024, el GTH SST se realizó la respectiva creación de la carpeta MATRICES en la intranet para su visualización y consulta.
Evidencia: Se adjunta evidencia. https://drive.google.com/drive/folders/1rpuGz9rqOngM4U4KA29dAg1v0sQY_xoT
</t>
  </si>
  <si>
    <t>FILA_355</t>
  </si>
  <si>
    <t>ACCION CORRECTIVA: Realizar revisiones documentales trimestral para asegurar los registros de las actividades correspondiente de SST y Ambiental en las Sedes de Cali y Bucaramanga</t>
  </si>
  <si>
    <t>Informes de revisión de documentales de registros</t>
  </si>
  <si>
    <t xml:space="preserve">No se ha realizado la revision, por tanto no se tiene el informe. </t>
  </si>
  <si>
    <t>FILA_356</t>
  </si>
  <si>
    <t>6-ICONTEC-2023</t>
  </si>
  <si>
    <t>No se ha determinado las cuestiones internas y externas en SST, ambiental y calidad de las sedes determinadas en el alcance</t>
  </si>
  <si>
    <t>CAUSA RAIZ: Falta  incluir las cuestiones interna y externas de acuerdo al alcance certificado ICONTEC</t>
  </si>
  <si>
    <t xml:space="preserve">Determinar las cuestiones internas y externas relacionadas  SST, ambiental y calidad de las sedes e incluirlas en el DOFA institucional </t>
  </si>
  <si>
    <t>Mantener actualizado el contexto estrategico de la entidad incluyendo las sedes o puntos administrativos fuera de bogota</t>
  </si>
  <si>
    <t>CORRECCION: Documentar en el DOFA las cuestiones internas y externas de SST, ambiental y calidad para las sedes.</t>
  </si>
  <si>
    <t>DOFA Institucional  actualizada</t>
  </si>
  <si>
    <t>FILA_357</t>
  </si>
  <si>
    <t>ACCION CORRECTIVA: Actualizar GUÍA PARA LA FORMULACIÓN DE LA PLANEACIÓN ESTRATÉGICA INSTITUCIONAL con las cuestiones internas y externas de SST, ambiental y calidad de las sedes.</t>
  </si>
  <si>
    <t>Guía para la formulación de la planeación estratégica institucional actualizada</t>
  </si>
  <si>
    <t>Con corte a 31-03-2024, se ha avanzado un 5% se incluyó la GUÍA PARA LA FORMULACIÓN DE LA PLANEACIÓN ESTRATÉGICA, dentro de los documentos que serán actualizados en el semestre I-2024. Evidencias en: https://drive.google.com/drive/folders/1qToiQk4ZnSEQ3_binuhb2S_jeDH_UkXf</t>
  </si>
  <si>
    <t>LA ACTIVIDAD ESTABA PROGRAMADA PARA EJECUTARLA DENTRO DE TRIMESTRE REQUEIROD,SE COLOCA EN 5% Y SIN INICIAR</t>
  </si>
  <si>
    <t>FILA_358</t>
  </si>
  <si>
    <t>ACCION CORRECTIVA: Socializar la GUÍA PARA LA FORMULACIÓN DE LA PLANEACIÓN ESTRATÉGICA INSTITUCIONAL</t>
  </si>
  <si>
    <t>La ejecución de esta actividad depende de la culminación del producto anterior</t>
  </si>
  <si>
    <t>FILA_359</t>
  </si>
  <si>
    <t>ACCION CORRECTIVA: Dejar registro de la gestión de las cuestiones internas y externas de SST, ambiental y calidad de las sedes de Cali y Bucaramanga de acuerdo con la GUÍA PARA LA FORMULACIÓN DE LA PLANEACIÓN ESTRATÉGICA INSTITUCIONAL</t>
  </si>
  <si>
    <t>Notas hacia el seguimiento de las acciones</t>
  </si>
  <si>
    <t>FILA_360</t>
  </si>
  <si>
    <t>7-ICONTEC-2023</t>
  </si>
  <si>
    <t>La organización no evalúa su desempeño ambiental y de SST, no se realiza seguimiento y medición al progreso de los objetivos de SST de la organización. 
No se evidencia la medición de los objetivos del sistema de SST establecidos en la Resolución 1933 de 2021 como en el Manual de SIG 
No hay medición del indicador de consumo de agua de los meses de julio a octubre para la sede de Bogotá, para las sedes de Cali y Bucaramanga no hay medición de indicadores ambientales</t>
  </si>
  <si>
    <t xml:space="preserve">CAUSA RAIZ: Desconocimiento de los lineamientos establecidos en la normatividad SST vigente.
CAUSA RAIZ: Falta de seguimiento de los registros y resultados a los indicadores ambientales </t>
  </si>
  <si>
    <t>analizar e interiorizar  los lineamientos establecidos en la normatividad SST vigente aplicables al FPS-FNC</t>
  </si>
  <si>
    <t xml:space="preserve">Fortalecer y asegurar la evaluacion del desempeño ambiental y del subsistema de SST en el FPS-FNC </t>
  </si>
  <si>
    <t>CORRECCION: Actualizar el MANUAL DEL SISTEMA DE GESTIÓN DE LA SEGURIDAD Y SALUD EN EL TRABAJO con los Objetivos descritos en la Resolución 1933 de 2021 sobre SST</t>
  </si>
  <si>
    <t>Manual del SGSST actualizado</t>
  </si>
  <si>
    <t>Durante el I Trimestre del 2024, el GTH SST No se realizó actualización del manual de SST para este II trimestre, se contempla realizar la actualización, como está programado en el plan anual de SST 2024 en el mes de mayo, por ende, no se realizó la socialización en este trimestre. 
Evidencia: https://drive.google.com/file/d/1n3O5nATIKMFCPq7Ydo4OffGQ6jPwv8T1/view?usp=drive_link.</t>
  </si>
  <si>
    <t>FILA_361</t>
  </si>
  <si>
    <t>CORRECCION: Actualizar los indicadores de consumo de agua del segundo semestre del 2023 para Bogotá y las sedes de Cali y Bucaramanga</t>
  </si>
  <si>
    <t>Indicadores de consumo de agua actualizados por el año</t>
  </si>
  <si>
    <t>Durante el I Trimestre del 2024, OPS - SGA. Se realizo la actualización de los indicadores de Gestión Ambiental para el año 2024, desagregando por sedes. Incluso se agregaron otros que no se tenían contemplados. 
Evidencia: https://drive.google.com/drive/u/1/folders/1N3a4b2O4mj83YMNOVwULydOym24MgxBy</t>
  </si>
  <si>
    <t>EL REPORTE ES COHERENTE CON LA ACCION PLANEADA Y EL AVANCE ESTA ACORDE A LO LOGRADO, LAS EVIDENCIAS SOPORTAN EL AVANCE  REPORTADO, SE SUGIERE GESTIONAR FORMATO DE CIERRE.</t>
  </si>
  <si>
    <t>FILA_362</t>
  </si>
  <si>
    <t>ACCION CORRECTIVA: Generar la medición del cumplimiento de los objetivos del SGSST en los informes de desempeño que presenta Gestión del Talento Humano.</t>
  </si>
  <si>
    <t>Informe de desempeño del primer semestre y Revisión por la Dirección del 2023</t>
  </si>
  <si>
    <t xml:space="preserve">Durante el I Trimestre del 2024, el GTH SST No se tienen articulados los objetivos con sus respectivos indicadores. 
Se tienen contemplado para el II Trimestre del año 2024, la formulación de los indicadores por cada objetivo, con el fin de garantizar la medición de estos.
</t>
  </si>
  <si>
    <t>FILA_363</t>
  </si>
  <si>
    <t>ACCION CORRECTIVA: Generar la mesa de trabajo o comité primario de SST y ambiental para el seguimiento de las actividades, estrategias que aplicaría para las sedes.</t>
  </si>
  <si>
    <t>Actas de reunión</t>
  </si>
  <si>
    <t>Durante el I Trimestre del 2024, el GTH SST Se realizó la mesa de trabajo con el COPASST, para el seguimiento para el II Trimestre del año 2024, de las actividades realizadas del I trimestre del año.
Evidencia: https://drive.google.com/drive/folders/1rpuGz9rqOngM4U4KA29dAg1v0sQY_xoT</t>
  </si>
  <si>
    <t>SI BIEN EL DOCUMENTO SOPORTE ES UN ACTA DE COMITÉ COMO ESTA ESTABLECIDO EN LA META, EN ESTE COMITÉ NO SE ESTABLECIO OTRATO ESTRATEGIA PARA LOGRARA FORTALECER LA EVALUACION DEL SISTEMA DE SST EN LAS SEDES, LA EVIDENCIA NO SOPORTA EL AVANCE DE LO PLANEADO, SE BAJA EL AVANCE AL 0% Y SE ESTABLECE LA ACCION SIN INICIAR.</t>
  </si>
  <si>
    <t>FILA_364</t>
  </si>
  <si>
    <t>ACCION CORRECTIVA: Realizar seguimiento trimestral a los compromisos en las mesas de trabajo de acuerdo con el cumplimiento de los objetivos de SST y Ambiental</t>
  </si>
  <si>
    <t>Informes de seguimiento trimestral</t>
  </si>
  <si>
    <t>Durante el I Trimestre del 2024, el GTH SST Se tiene contemplado la mesa de trabajo en el COPASST, para el seguimiento para el II Trimestre del año 2024, de las actividades realizadas del I trimestre del año.
Evidencia: https://drive.google.com/drive/folders/1rpuGz9rqOngM4U4KA29dAg1v0sQY_xoT</t>
  </si>
  <si>
    <t>EL REPORTE ES COHERENTE CON LA ACCION PLANEADA Y EL AVANCE ESTA ACORDE A LO LOGRADO, LAS EVIDENCIAS SOPORTAN EL AVANCE  REPORTADO,</t>
  </si>
  <si>
    <t>FILA_365</t>
  </si>
  <si>
    <t>8-ICONTEC-2023</t>
  </si>
  <si>
    <t xml:space="preserve">No se han generado acciones frente a no conformidades e investigaciones de incidentes (accidentes)
No se ha generado acciones correctivas por el incumplimiento del indicador de Ausentismo por causa medica al no haber cumplido la meta durante el año 2023 a excepción del mes de julio.
No hay establecimiento de acciones correctivas frente a las investigaciones de los accidentes de julio y agosto de 2023 teniendo en cuenta el análisis de causas realizado. </t>
  </si>
  <si>
    <t>CAUSA RAIZ EVIDENCIA 1: Falencias en la determinación de metas en los indicadores de acuerdo a los objetivos y/o resultados.
CAUSA RAIZ EVIDENCIA 2: Deficiencias en la definición de acciones sobre la accidentalidad en la entidad.</t>
  </si>
  <si>
    <t xml:space="preserve">Fortalecer e implementar la metodologia establecida para la formulacion y ejecucion de las accione de mejora, correctivas y correcciones frente a la presentacion de incidentes y accidentes laborales </t>
  </si>
  <si>
    <t xml:space="preserve">Asegurar la formulacion e implementacion de las acciones correctivas, correcciones y acciones de mejora frente a los incidentes, accidentes presentados y los resultados de los indicadores que lo ameriten </t>
  </si>
  <si>
    <t>CORRECTIVO: Realizar el análisis del ausentismo del primer semestre del 2023</t>
  </si>
  <si>
    <t>Análisis de ausentismo del primer semestre</t>
  </si>
  <si>
    <t>Durante el I Trimestre del 2024, el GTH SST Se realiza el plan de acción para disminuir el ausentismo y se genera para el año 2024 una campaña del "Reto del Autocuidado reflejando las enfermedades más frecuentes e indicando las causas y recomendaciones"
Evidencia: Piezas informativas y enviadas al correo para su socialización.
https://drive.google.com/drive/folders/1rpuGz9rqOngM4U4KA29dAg1v0sQY_xoT</t>
  </si>
  <si>
    <t>LA META PLANEADA ES EL ANALISIS DE LOS RESULTADOS DEL AUSENTIMO DEL PRIMER SEMESTRE 2023, A ESTA FECHA YA DEBERIA ESTAR, LA ACTIVIDAD ESTA VENCIDA.</t>
  </si>
  <si>
    <t>FILA_366</t>
  </si>
  <si>
    <t>CORRECTIVO: Definir nuevas acciones correctivas frente al accidente de julio y agosto del 2023</t>
  </si>
  <si>
    <t>Plan de acción actualizado frente a los accidentes</t>
  </si>
  <si>
    <t>Durante el I Trimestre del 2024, el GTH SST se continuó con las inspecciones y reportes.
Se realiza campaña de accidentes e incidentes, se envía pieza para la socialización y prevención.
Evidencia: Se comparte soporte del correo y listas de la socialización.
https://drive.google.com/drive/folders/1rpuGz9rqOngM4U4KA29dAg1v0sQY_xoT</t>
  </si>
  <si>
    <t>EL REPORTE NO ES COHERENTE CON LA ACCION Y LA META PLANIFICADA SE BAJA EL PROCENTAJE A 0% .</t>
  </si>
  <si>
    <t>FILA_367</t>
  </si>
  <si>
    <t>ACCION CORRECTIVA: Definir una nueva meta del indicador de ausentismo de acuerdo con el análisis estadístico de los resultados del año</t>
  </si>
  <si>
    <t>Meta del indicador de ausentismo actualizado</t>
  </si>
  <si>
    <t>Durante el I Trimestre del 2024, el GTH SST No se realizó actualización del indicador de ausentismo.
Se contempla realizarlo en el II trimestre del año 2024.</t>
  </si>
  <si>
    <t>NO SE EVIDENCIA VANCE DE LA ACCION NDE MEJORA, YA SE ENCUENTRA VENCIDA, SE SUGIERE DARLE CELERIDAD A LA EJECUCION DE LA ACCION.</t>
  </si>
  <si>
    <t>FILA_368</t>
  </si>
  <si>
    <t>ACCION CORRECTIVA: Generar campañas de prevención de acuerdo con los accidentes reportados</t>
  </si>
  <si>
    <t>Folletos, comunicados, capacitaciones, señalización relacionados con las campañas</t>
  </si>
  <si>
    <t>Durante el I Trimestre del 2024, el GTH SST Se continua con las campañas de accidentes e incidentes, se envía piezas para la socialización y prevención.
Evidencia: Se comparte soporte del correo y listas de la socialización.
https://drive.google.com/drive/folders/1rpuGz9rqOngM4U4KA29dAg1v0sQY_xoT</t>
  </si>
  <si>
    <t>EL REPORTE ES COHERENTE CON LA ACCION PLANEADA, SIN EMBARGO SE RECOMIENDA REALIZAR ACCIONES DE MEJORAS MAS CONTUNDENTES PARA LOGRAR LA SESIBILIDACION DE LOS COLABORADORES DEL FPS.FNC.</t>
  </si>
  <si>
    <t>FILA_369</t>
  </si>
  <si>
    <t>ACCION CORRECTIVA: Actualizar el procedimiento APGTHGTHPT19 reporte de investigación de incidentes y accidentes de trabajo en el sentido de incluir una metodología que dé el lineamiento sobre el cómo gestionar cada investigación de accidente.</t>
  </si>
  <si>
    <t>Actualizar el procedimiento APGTHGTHPT19 reporte de investigación actualización</t>
  </si>
  <si>
    <t xml:space="preserve">Durante el I Trimestre del 2024, el GTH SST continuó con la actualización del procedimiento. 
Evidencia: Se adjunta procedimiento
https://drive.google.com/drive/folders/1rpuGz9rqOngM4U4KA29dAg1v0sQY_xoT
</t>
  </si>
  <si>
    <t xml:space="preserve">ES REPORTE ES COHERENTE CON LA ACCION PLANEADA SIN EMBARGO NO HAY EVIDECNIA DE L AVANCE DEL 80% SE BAJA AL 20% . </t>
  </si>
  <si>
    <t>FILA_370</t>
  </si>
  <si>
    <t>ACCION CORRECTIVA: Socializar al COPASST y a los colaboradores de la entidad sobre la actualización del procedimiento APGTHGTHPT19 reporte de investigación de incidentes y accidentes</t>
  </si>
  <si>
    <t>Listas de asistencias</t>
  </si>
  <si>
    <t xml:space="preserve">
Durante el I Trimestre del 2024, el GTH SST No se realizó la socialización del procedimiento, se encuentra en la actualización de versión se reporta en el II trimestre del año 2024.</t>
  </si>
  <si>
    <t>NO SE EVIDENCIA AVANCE DE LA ACCION</t>
  </si>
  <si>
    <t>FILA_371</t>
  </si>
  <si>
    <t>ACCION CORRECTIVA: Hacer seguimiento a la implementación del procedimiento cuando se presenten accidentes.</t>
  </si>
  <si>
    <t>Acciones implementadas en la investigación del accidente</t>
  </si>
  <si>
    <t>Durante el I Trimestre del 2024, el GTH SST No se realizó la socialización del procedimiento, se encuentra en la actualización de versión se reporta en el VI trimestre del año 2024.</t>
  </si>
  <si>
    <t>FILA_372</t>
  </si>
  <si>
    <t>9-ICONTEC-2023</t>
  </si>
  <si>
    <t>La organización no se asegura que se usan y mantienen equipos de medición calibrados o verificados.
No hay evidencia de la calibración o verificación de las basculas con las cuales hacen el pesaje de los residuos generados en Bogotá, Cali y Bucaramanga</t>
  </si>
  <si>
    <t>CAUSA RAIZ: Criterios incompletos hacia las directrices de implementación del sistema integrado de gestion.</t>
  </si>
  <si>
    <t>Establecer los cirterio y los equipos que requieren calibracion para el uso por parte del FPS-FNC</t>
  </si>
  <si>
    <t>Darle cumplimiento al numeral de la norma en relacion a ala calibracion de equipos</t>
  </si>
  <si>
    <t>CORRECCION: Calibrar las basculas que estan ubicadas en Cali, Bogota y Bucaramanga</t>
  </si>
  <si>
    <t>Certificado de calibracion</t>
  </si>
  <si>
    <t>Durante el I Trimestre del 2024, el  OP - SGA "Para la sede de Cali, ya se tiene aprobado el estudio previo para la adquisición de la báscula con su respetiva calibración.
Para la sede de Bucaramanga se destinó en la caja menor de  esta, un recurso de 300,000 mil pesos bajo el concepto de ""SERVICIOS DE MANTENIMIENTO Y REPARACIÓN DE OTROS BIENES N.C.P"", para a la calibración certificada, la cual ya se tiene programada con una empresa local de la ciudad. 
Se está formulando un estudio previo para la adquisición del servicio de calibración de la báscula usada para les gestión de residuos en la sede CUDECOM.
Evidencia: 
https://drive.google.com/drive/u/0/folders/16MaphI64g6Pgk9Wm0pYpdRQ5H8IcsA62</t>
  </si>
  <si>
    <t>EL REPORTE ES COHERENTE CON LA ACCION PLANEDA PERO EL AVANCE NO ES ACORDE AL AVANCE LOGRADO SE SUGIERE DARLE CELERIDAD A LA EJECUCION DE LA ACCION YA QUE ESTABA PLANEADA PARA EL I TRIMESTRE DE LA VIGENCNIA.</t>
  </si>
  <si>
    <t>FILA_373</t>
  </si>
  <si>
    <t>ACCION CORRECTIVA: Generar un cronograma de Metrología de los equipos de medición para el control de la calibración</t>
  </si>
  <si>
    <t>Cronograma de calibración</t>
  </si>
  <si>
    <t xml:space="preserve">Durante el I Trimestre del 2024, el  OP - SGA  No realizó la actividad se realizará en el II Trimestre del año 2024. </t>
  </si>
  <si>
    <t>LA ACCION SE ENCUENTRA VENCIDA Y SIN AVANCE , SE SUGIERE DARLE CELERIDAD A LA EJECUCION.</t>
  </si>
  <si>
    <t>FILA_374</t>
  </si>
  <si>
    <t>ACCION CORRECTIVA: Generar el inventario de los equipos de medición de la entidad para ingresarlos en el cronograma de Metrología</t>
  </si>
  <si>
    <t>FILA_375</t>
  </si>
  <si>
    <t>ACCION CORRECTIVA:Actualizar el Manual del SIG definiendo la metodología del control sobre los aspectos metrológicos de los equipos de medición de la entidad.</t>
  </si>
  <si>
    <t>Manual del SIG actualizado</t>
  </si>
  <si>
    <t>Durante el trimestre reportado no se tiene avance de la acción debido a que no se ha establecido de manera formal , los criterios, equipos y frecuencia de la medición de los tres subsistemas de gestión, se tiene previsto lograr ejecución de esta actividad  más tardar el 30/06/2024.</t>
  </si>
  <si>
    <t>FILA_376</t>
  </si>
  <si>
    <t>ACCION CORRECTIVA: Realizar seguimiento al cumplimiento del cronograma de metrología</t>
  </si>
  <si>
    <t>Notas al cronograma de calibración</t>
  </si>
  <si>
    <t xml:space="preserve">No se a establecido el cronograma de metrologia, por tanto no se ha realizado seguimiento. </t>
  </si>
  <si>
    <t>LA ACCION SE ENCUENTRA  SIN AVANCE , SE SUGIERE DARLE CELERIDAD A LA EJECUCION.</t>
  </si>
  <si>
    <t>FILA_377</t>
  </si>
  <si>
    <t>10-ICONTEC-2023</t>
  </si>
  <si>
    <t>No se evidencia la generación de acciones correctivas de las no conformidades detectadas en auditoría interna.
No se evidencia que se hayan generado las acciones correctivas de las 11 no conformidades detectadas en auditoría interna realizada en el mes de octubre de 2023. 
Norma(s): ISO 9001:2015 ISO 14001:2015 ISO 45001:2018 
Requisito(s):  9.2.2 e)10.2 a) 1) 9.2.2 e)</t>
  </si>
  <si>
    <t>CAUSA RAIZ: Falencias de planificacion entre actividades correlacionadas hacia sus resultados.</t>
  </si>
  <si>
    <t>MEDICION Y MEJORA</t>
  </si>
  <si>
    <t xml:space="preserve">Fortalecer la comunicación con los equipos auditores para conocer de primera mano los resultados de las auditorias internas </t>
  </si>
  <si>
    <t xml:space="preserve">Asegurar la adecuada aplicación de la metodologia del analisis de causa y la formulacion de acciones de mejora, correciones y acciones correctivas </t>
  </si>
  <si>
    <t>CORRECCION: Generar el  informe de análisis de causa de los hallazgos de auditoría interna</t>
  </si>
  <si>
    <t>Informe de análisis de causa y planes de acción</t>
  </si>
  <si>
    <t>DURANTE EL I TRIMESTRE DE LA VIGENCIA SE INFORMO A TODOS LOS PROCESOS A LOS CUALES SE IDENTIFICARON HALLAZGOS, LA NECESIDAD E IMPORTANCIA DEL ANALISIS DE CAUSA QUE SE DEBIA HACER Y LA FORMULACION DEL PLAN DE MEJORAMIENTO PARA SUBSANAR DICHAS CAUSAS IDENTIFICADAS, DE LO CUAL SE ELABORO UN INFORME DEL ESTADO DE LA GESTION REALIZADA POR PARTE DE LOS PROCEOS.
evidencias  en el siguiente link  https://drive.google.com/drive/folders/1CW-nKcgHgxPyNliGwKpzeEZU-5OjV1iS</t>
  </si>
  <si>
    <t>FILA_378</t>
  </si>
  <si>
    <t>CORRECCION: Solicitar los análisis de causa a los procesos que tuvieron hallazgos en la auditoría interna.</t>
  </si>
  <si>
    <t>Comunicaciones a los procesos</t>
  </si>
  <si>
    <t>15/12/2023</t>
  </si>
  <si>
    <t>DURANTE EL I TRIMESTRE DE LA VIGENCIA SE ELABORARON Y SE ENVIARON LAS SOLICITUDES DE ANALISIS DE CAUSAS A LOS PROCESOS QUE SE LES IDENTITIFICARON HALLAZGOS.
EVIDENCIAS  evidencias link https://drive.google.com/drive/folders/1CW-nKcgHgxPyNliGwKpzeEZU-5OjV1iS</t>
  </si>
  <si>
    <t>FILA_379</t>
  </si>
  <si>
    <t xml:space="preserve">ACCION CORRECTIVA: Actualizar, socializar, implementar y verificar  el Procedimiento de Auditorías Internas del Sistema Integrado de Gestión, en el sentido de programar y ejecutar las auditorías internas como mínimo 3 meses antes de la auditoria del ente certificador.
Así como, la disminución de los tiempos otorgados para la formulación de las acciones (10 días hábiles)  </t>
  </si>
  <si>
    <t>Procedimiento de Auditorías Internas del Sistema de Gestión Actualizado, socializado, implementado
Lista de asistencia</t>
  </si>
  <si>
    <t>01/04/2024</t>
  </si>
  <si>
    <t>FILA_380</t>
  </si>
  <si>
    <t>ACCION CORRECTIVA:: Implementar el Procedimiento de Auditorías Internas del 
Sistema Integrado de Gestión, en las auditorias internas para 
el año 2024</t>
  </si>
  <si>
    <t>Registros de 
Auditorías internas 
2024</t>
  </si>
  <si>
    <t>D20/12//2023</t>
  </si>
  <si>
    <t>AUN NO ESTAN PROGRAMADAS LAS AUDITORIAS INTERNAS PARA INICIAR SU EJECUCION.</t>
  </si>
  <si>
    <t>FILA_381</t>
  </si>
  <si>
    <t>11-ICONTEC-2023</t>
  </si>
  <si>
    <t>No se evidencio que la organización haya determinado la verificación u otras actividades necesarias para asegurarse de que los procesos suministrados externamente cumplen los requisitos de la organización
No se evidencia para el caso de orden de cirugía del señor José Maria Polo Emiliani con generación de orden de 2023-11-10 la fecha de la programación de cirugía, así como alguna novedad identificada en el caso.</t>
  </si>
  <si>
    <t>CAUSA RAIZ: Existen fallas en la implementación de Modelo Integral de Auditoria por parte 
de los líderes nacionales de cada ámbito, teniendo en cuenta que no se aplican las 
herramientas descritas en el modelo en el ítem 5.1.2 Ciclo PHVA para el Desarrollo de las 
Auditorías Médica</t>
  </si>
  <si>
    <t>PRESTACIONES DE SERVICIOS DE SALUD</t>
  </si>
  <si>
    <t xml:space="preserve">Dar cumplimeinot a la metodologia establecida para el seguimiento al cumplimiento de los compromisos rersultantes de las auditorias medicas </t>
  </si>
  <si>
    <t>minimizar las fallas en la implementación de Modelo Integral de Auditoria por parte 
de los líderes nacionales de cada ámbito, teniendo en cuenta que no se aplican las 
herramientas descritas en el modelo en el ítem 5.1.2 Ciclo PHVA para el Desarrollo de las 
Auditorías Médica</t>
  </si>
  <si>
    <t>CORRECCION: Gestionar la orden de cirugía del señor José María Polo</t>
  </si>
  <si>
    <t>Orden de Cirugia</t>
  </si>
  <si>
    <r>
      <t xml:space="preserve">Se reiliza procedimiento Quirurgico al paciente  Jose Maria Polo 29 -11-2023 se  anexa evolucion  quirurgica  </t>
    </r>
    <r>
      <rPr>
        <b/>
        <sz val="11"/>
        <rFont val="Calibri"/>
        <family val="2"/>
        <scheme val="minor"/>
      </rPr>
      <t xml:space="preserve">Evidencias </t>
    </r>
    <r>
      <rPr>
        <sz val="11"/>
        <rFont val="Calibri"/>
        <family val="2"/>
        <scheme val="minor"/>
      </rPr>
      <t xml:space="preserve"> https://drive.google.com/drive/folders/1EDC9odYMH6I_nlvIHTwj4yAHxuBc2ofw</t>
    </r>
  </si>
  <si>
    <t>SE EVIDENCIA LA EJECUCION DE LA CORRECCION PLANEADA</t>
  </si>
  <si>
    <t>FILA_382</t>
  </si>
  <si>
    <t>ACCION CORRECTIVA: Implementar el registro de las reuniones de seguimiento semanal de programación quirúrgica en las observaciones del Indicador de Oportunidad de Cirugías del Informe Mensual de Auditoria Médica.</t>
  </si>
  <si>
    <t>Registro en el formato de seguimiento semana de programación quirúrgica</t>
  </si>
  <si>
    <t>01/01//2024</t>
  </si>
  <si>
    <t>Se implementa el registro de las reuniones de seguimiento semanal de programación quirúrgica actas realizadas entre  el Medico Auditor y  el prestador  de servicios de los meses de Enero-Marzo 2023 Evidencias https://drive.google.com/drive/folders/1pp-LI6ppOU35E8oePZz53gHlEzhDq1SH</t>
  </si>
  <si>
    <t>NO SE PUEDE ACCEDER AL DRIVE DE EVIDENCIAS</t>
  </si>
  <si>
    <t>FILA_383</t>
  </si>
  <si>
    <t xml:space="preserve">ACCION CORRECTIVA: Actualizar el Formato de MIGSSSPSFO39 Seguimiento de Cirugías para incluir la Fecha de Radicación de la orden. </t>
  </si>
  <si>
    <t>Formato de MIGSSSPSFO39 Seguimiento de Cirugías Actualizado</t>
  </si>
  <si>
    <t>01/02/2024</t>
  </si>
  <si>
    <r>
      <t xml:space="preserve">Formato de MIGSSSPSFO39 Seguimiento de Cirugías Actualizado </t>
    </r>
    <r>
      <rPr>
        <b/>
        <sz val="11"/>
        <rFont val="Calibri"/>
        <family val="2"/>
        <scheme val="minor"/>
      </rPr>
      <t xml:space="preserve">Evidencia </t>
    </r>
    <r>
      <rPr>
        <sz val="11"/>
        <rFont val="Calibri"/>
        <family val="2"/>
        <scheme val="minor"/>
      </rPr>
      <t>https://drive.google.com/drive/folders/1ydB0oi1bEDbh9hux2LaFNQeUftwfjdrc</t>
    </r>
  </si>
  <si>
    <t>FILA_384</t>
  </si>
  <si>
    <t>ACCION CORRECTIVA: Verificar mensualmente que se realiza el registro de las reuniones</t>
  </si>
  <si>
    <t>Correo de envío de formato de seguimiento semanal de programación quirúrgica de forma semanal</t>
  </si>
  <si>
    <r>
      <t xml:space="preserve">Acta  de seguimiento semanal de programación quirúrgica de forma semanal actas con seguimiento </t>
    </r>
    <r>
      <rPr>
        <b/>
        <sz val="11"/>
        <rFont val="Calibri"/>
        <family val="2"/>
        <scheme val="minor"/>
      </rPr>
      <t>Evidencia</t>
    </r>
    <r>
      <rPr>
        <sz val="11"/>
        <rFont val="Calibri"/>
        <family val="2"/>
        <scheme val="minor"/>
      </rPr>
      <t xml:space="preserve"> https://drive.google.com/drive/folders/1aPvbpljJmB5M8zcE35glPHXUMrl662Zx</t>
    </r>
  </si>
  <si>
    <t>FILA_385</t>
  </si>
  <si>
    <t>12-ICONTEC-2023</t>
  </si>
  <si>
    <t xml:space="preserve">La organización realiza control a la prestación del servicio para validar el cumplimento de los criterios.
No se evidencia soporte de la auditoria al programa de atención domiciliaria realizada al prestador de servicios de la regional pacifico. Aunque se evidencia informe de la gestión del mes agosto de 2023. </t>
  </si>
  <si>
    <t>CAUSA RAIZ: Existen fallas en la implementación de Modelo Integral de Auditoria por parte de los líderes nacionales de cada ámbito, teniendo en cuenta que no se aplican las herramientas descritas en el modelo en el ítem 5.1.2 Ciclo PHVA para el Desarrollo de las Auditorías Médicas</t>
  </si>
  <si>
    <t>Implpementar los mecanismoa de control existentes para garantizar la prestacion del servicio de salud.</t>
  </si>
  <si>
    <t>CORRECCION: Socialización del Modelo integral de auditoría medica en relación a la aplicación del formato MIGSSSPSFO23 Formato evaluación oportunidad visitas domiciliarias.</t>
  </si>
  <si>
    <t>Acta de asistencia a socialización descrita</t>
  </si>
  <si>
    <r>
      <t xml:space="preserve">Se realiza la Socialización del Modelo integral de auditoría medica en relación a la aplicación del formato MIGSSSPSFO23 Formato evaluación oportunidad visitas domiciliarias.el  dia martes 6  de febrero del 2024  se anexa  </t>
    </r>
    <r>
      <rPr>
        <b/>
        <sz val="11"/>
        <rFont val="Calibri"/>
        <family val="2"/>
        <scheme val="minor"/>
      </rPr>
      <t xml:space="preserve">Evidencia  </t>
    </r>
    <r>
      <rPr>
        <sz val="11"/>
        <rFont val="Calibri"/>
        <family val="2"/>
        <scheme val="minor"/>
      </rPr>
      <t>https://drive.google.com/drive/folders/1M856aUBKnf1PPs8VQTFwxy_SxasoGWHW</t>
    </r>
  </si>
  <si>
    <t>EL REPORTE ES COHERENTE CON LA ACCION PLANEADA Y SE PUDO EVIDENCIAR LOS DOCUMENTOS SOPORTES.</t>
  </si>
  <si>
    <t>FILA_386</t>
  </si>
  <si>
    <t>ACCION CORRECTIVA: Incluir en la información de la intranet del GIT de Servicios de Salud, respecto del Formato MIGSSSPSFO23 Formato evaluación oportunidad visitas domiciliarias</t>
  </si>
  <si>
    <t>Formato en la intranet de la entidad</t>
  </si>
  <si>
    <t>Feb/2024</t>
  </si>
  <si>
    <r>
      <t>Formato  enviado para  la revision  tecnica  a la OPS envio pantallazo</t>
    </r>
    <r>
      <rPr>
        <b/>
        <sz val="11"/>
        <rFont val="Calibri"/>
        <family val="2"/>
        <scheme val="minor"/>
      </rPr>
      <t xml:space="preserve"> Evidencia</t>
    </r>
    <r>
      <rPr>
        <sz val="11"/>
        <rFont val="Calibri"/>
        <family val="2"/>
        <scheme val="minor"/>
      </rPr>
      <t xml:space="preserve"> https://drive.google.com/drive/folders/1w6a54aydWOYkCLJc-v67WcwDEMn4jjq5</t>
    </r>
  </si>
  <si>
    <t>EL REPORTE ES COHERENTE CON LA ACCION PLANEADA SIN EMBARGO LAS EVIDENCIAS NO SOPORTAN LA EJECUCION DE LA ACTIVIDAD</t>
  </si>
  <si>
    <t>FILA_387</t>
  </si>
  <si>
    <t>ACCION CORRECTIVA: Mesas de trabajo presencial, entre los líderes de proceso, los médicos especialistas y auditores con el objetivo de fortalecer la implementación del Modelo Integral de Auditoria, en todos sus ámbitos.</t>
  </si>
  <si>
    <t>Acta de reunión sobre las mesas de trabajo</t>
  </si>
  <si>
    <t>Jun/2024</t>
  </si>
  <si>
    <t>FILA_388</t>
  </si>
  <si>
    <t>ACCION CORRECTIVA: Realizar seguimiento a la implementación del formato MIGSSSPSFO23 Formato evaluación oportunidad visitas domiciliarias por zona.</t>
  </si>
  <si>
    <t xml:space="preserve">Formato diligenciado por zona </t>
  </si>
  <si>
    <t>Abr/2024</t>
  </si>
  <si>
    <r>
      <t>Se realiza seguimiento a la implementación del formato MIGSSSPSFO23 Formato evaluación oportunidad visitas domiciliarias por zona.</t>
    </r>
    <r>
      <rPr>
        <b/>
        <sz val="11"/>
        <rFont val="Calibri"/>
        <family val="2"/>
        <scheme val="minor"/>
      </rPr>
      <t>Evidencia</t>
    </r>
    <r>
      <rPr>
        <sz val="11"/>
        <rFont val="Calibri"/>
        <family val="2"/>
        <scheme val="minor"/>
      </rPr>
      <t xml:space="preserve"> https://drive.google.com/drive/folders/1KWtHzpz8RQKYwnwvzlgG_F9PXckvlU6p</t>
    </r>
  </si>
  <si>
    <t>EL REPORTE ES COHERENTE CON LA ACCION PLANEADA SIN EMBARGO LAS EVIDENCIAS NO SE PUDIERON VERIFICAR POR QUE EL DRIVE NO PERMITE LA DESCARGA.</t>
  </si>
  <si>
    <t>FILA_389</t>
  </si>
  <si>
    <t>13-ICONTEC-2023</t>
  </si>
  <si>
    <t>No se evidencia que la organización cuando reproduce el certificado no aparece de acuerdo con el E-GM-001 USO DE LA MARCA DE CONFORMIDAD DE LA CERTIFICACIÓN ICONTEC PARA SISTEMAS DE GESTIÓN
El logo publicado en la página web no relaciona el código de la certificación y los logos son borrosos. La información se encuentra en https://www.fps.gov.co/tramites-y-servicios/ventanilla-virtual / 55</t>
  </si>
  <si>
    <t>CAUSA RAIZ: Deficiencias en los controles de los registros o imagen de los proveedores.</t>
  </si>
  <si>
    <t>Garantizar la aplicación del manual de uso de los logos intitucional del ente certificador</t>
  </si>
  <si>
    <t>Garantizar el adeuado uso de los logos de la cetrificacion del sistema de gestion de calidad.</t>
  </si>
  <si>
    <t>CORRECCION: Actualizar los logos con los aspectos de calidad de imagen y numero de certificado en la página web del fondo https://www.fps.gov.co/tramites-y-servicios/ventanilla-virtual / 55</t>
  </si>
  <si>
    <t>Logos de ICONTEC con calidad de imagen y numero de certificado en la pagina</t>
  </si>
  <si>
    <t>Se actualizaron los logos de ICONTEC con los aspectos de calidad de imagen y numero de certificados en la página web del fondo 
Por favor dirigirse al pie de página o al footer de la página web)
https://www.fps.gov.co/</t>
  </si>
  <si>
    <t>EL REPORTE ES COHERENTE CON LO PLANEADO Y LAS EVIDENCIAS NO SOPORTAN LA EJECUCION DE LA ACTIVIDAD.</t>
  </si>
  <si>
    <t>FILA_390</t>
  </si>
  <si>
    <t>No se evidencia que la organización cuando reproduce el certificado no aparece de acuerdo con el E-GM-001 USO DE LA MARCA DE CONFORMIDAD DE LA CERTIFICACIÓN ICONTEC PARA SISTEMAS DE GESTIÓN
El logo publicado en la página web no relaciona el código de la certificación y los logos son borrosos. La información se encuentra en https://www.fps.gov.co/tramites-y-servicios/ventanilla-virtual / 56</t>
  </si>
  <si>
    <t>ACCION CORRECTIVA: Comunicar a la entidad como debe ser manejado del LOGO del ICONTEC en los documentos.</t>
  </si>
  <si>
    <t>Se socializó nuevamente  la circular *202301200002774*  USO PLANTILLAS COMUNICACIONES ACTUALIZADAS - LOGOS ICONTEC mediante correo del  23/2/2024 a todos los funcionarios y colaboradores del FPS
Evidencia:  https://drive.google.com/drive/u/0/folders/1-651dCM4OkuYcw2KfE-0F-CSwaUgSOd0</t>
  </si>
  <si>
    <t>FILA_391</t>
  </si>
  <si>
    <t>No se evidencia que la organización cuando reproduce el certificado no aparece de acuerdo con el E-GM-001 USO DE LA MARCA DE CONFORMIDAD DE LA CERTIFICACIÓN ICONTEC PARA SISTEMAS DE GESTIÓN
El logo publicado en la página web no relaciona el código de la certificación y los logos son borrosos. La información se encuentra en https://www.fps.gov.co/tramites-y-servicios/ventanilla-virtual / 57</t>
  </si>
  <si>
    <t>ACCION CORRECTIVA: Realizar inspecciones documentales sobre los documentos que se le asignaron la propiedad de tener los logos de ICONTEC.</t>
  </si>
  <si>
    <t>Informe de inspección sobre los logos de ICONTEC</t>
  </si>
  <si>
    <t>se realizó informe de inspección sobre los logos de ICONTEC en los documentos emitidos desde el aplicativo de ORFEO , https://drive.google.com/drive/folders/1uwMj66aQbl7ggRzAOv5DM0HAlBXvPAUl</t>
  </si>
  <si>
    <t>FILA_392</t>
  </si>
  <si>
    <t>NC-AJ-01-2023</t>
  </si>
  <si>
    <t>En revisión del MAPA INSTITUCIONAL DE RIESGOS Y OPORTUNIDADES (EDESOPSF041) no se pudo evidenciar cuales son las oportunidades del proceso de gestión de Asistencia Jurídica, esto es una desviación a lo descrito el PROCEDIMIENTO ADMINISTRACIÓN DEL RIESGO Y LAS OPORTUNIDADES (ESDESOPSFO17) y al Numeral 4.4.2 de la ISO 9001:2015, la organización debe: a) Mantener información documentada para apoyar la operación de los procesos y b) Conservar la información documentada para tener la confianza de que los procesos se realicen según lo planificado.</t>
  </si>
  <si>
    <t>Deficiencia en el conocimiento y seguimiento de los procedimientos</t>
  </si>
  <si>
    <t>ASISTENCIA JURÍDICA</t>
  </si>
  <si>
    <t>AUDITORIA INTERNA SIG</t>
  </si>
  <si>
    <t xml:space="preserve">revisar e implementar los procedimientos para la identificacion y aprovechamiento de las oportunidades y dejar los registros establecidos en los procedimientos </t>
  </si>
  <si>
    <t>Fortalecer el conocimiento y la aplicación de los procedimeintos internos del FPS-FNC</t>
  </si>
  <si>
    <t>Actualizar la matriz de  mapa de riesgos  relacionadas con las oportunidades del proceso de asistencia jurídica</t>
  </si>
  <si>
    <t>Mapa de riesgos actualizado con las oportunidades del proceso</t>
  </si>
  <si>
    <t>Se envió correo  el 5 de marzo de 2024 a la oficina de Planeación y sistemas , solictando mesa de trabajo para subsanar el hallazgo realizar las activaides acordadas, hasta el moento no se tiene respuesta alguna. Evidencia https://drive.google.com/drive/folders/1FwsoAX0HIsdEItzbZRihc58HmW8XbjVc</t>
  </si>
  <si>
    <t xml:space="preserve">EL REPORTE ES COHERENTE A LOS PLANEADO, SIN EMBARGO EL AVANCE ES BAJO Y LA GESTION FUE REALIZADA FINALIZANDO EL TRIMETRE, SE SUGIERE DARLE CELERIDAD A LA EJECUCION DE LA ACCION </t>
  </si>
  <si>
    <t>FILA_393</t>
  </si>
  <si>
    <t>Solicitar al Area de Planeacion y Sistemas  capacitación al proceso sobre el procedimiento de riesgos y oportunidades</t>
  </si>
  <si>
    <t>Acta de asistencia a la capacitacion</t>
  </si>
  <si>
    <t>Se envió correo  el 5 de marzo de 2024 a la oficina de Planeación y sistemas , solictando mesa de trabajo para subsanar el hallazgo realizar las activaides acordadas, hasta el moento no se tiene respuesta alguna. Evidencia https://drive.google.com/drive/folders/17mPRFPsEI7QKR0DPv5HQU8hZSKJKMzTh</t>
  </si>
  <si>
    <t>FILA_394</t>
  </si>
  <si>
    <t>Retroalimentacion del avance cada vez que se presenta el reporte del riesgo y oportunidades en el Informe de desempeño del Proceso de Asistencia Juridica</t>
  </si>
  <si>
    <t>Informe de desempeño del primer semestre del 2024</t>
  </si>
  <si>
    <t>Se envió correo  el 5 de marzo de 2024 a la oficina de Planeación y sistemas , solictando mesa de trabajo para subsanar el hallazgo realizar las activaides acordadas, hasta el moento no se tiene respuesta alguna. Asi mismo se presento el  Informe de desempeño del primer semestre del 2024. eVIDENCIA https://drive.google.com/drive/folders/1rCrxLn3UnskE6AfwUMveJDerKlWzffNv</t>
  </si>
  <si>
    <t>EL REPORTE DE AVANCE NO ES COHERENTE CON LA META PLANEADA, SIN EMBARGO LA FECHA PARA LA PRESENTACION DEL INFORME DE DESEMPEÑO ESTA PREVISTA PARA DESPUES DEL BENVIMIENTO DEL PRIMER SEMESTRE DE LA VIGENCIA.</t>
  </si>
  <si>
    <t>FILA_395</t>
  </si>
  <si>
    <t>NC-AC-01-2023</t>
  </si>
  <si>
    <t>En revisión del MAPA INSTITUCIONAL DE RIESGOS Y OPORTUNIDADES (EDESOPSF041) no se pudo evidenciar cuales son las oportunidades del proceso de atención al ciudadano, esto es una desviación a lo descrito el PROCEDIMIENTO ADMINISTRACIÓN DEL RIESGO Y LAS OPORTUNIDADES (ESDESOPSFO17) y al Numeral 4.4.2 de la ISO 9001:2015, la organización debe: a) Mantener información documentada para apoyar la operación de los procesos y b) Conservar la información documentada para tener la confianza de que los procesos se realicen según lo planificado.</t>
  </si>
  <si>
    <t>En las mesas de trabajo llevadas a cabo con la oficina asesora de planeación y sistemas no se identificaron oportunidades para el proceso Atención al Ciudadano.</t>
  </si>
  <si>
    <t>Solicitar por medio de correo electrónico a la OPS una mesa de trabajo, para desarrollar las oportunidades del proceso.</t>
  </si>
  <si>
    <t>Correo electronico y Actas de asistencia a las mesas de trabajo</t>
  </si>
  <si>
    <t>A corte del I Trimestre de la vigencia 2024, el Proceso deAtenciòn al Ciudadanol no tenía conocimiento de la aprobación del presente Plan de Mejoramiento, el cual tampoco se encuentra publicado en la Intranet de la Entidad, por ende, no se reporta avance a las actividades planteadas en el mismo, las cuales serán realizadas en el II Trimestre de 2024. Una vez se realicen mesas de trabajo con el delegado asignado por la Oficina Planeación y Sistema.</t>
  </si>
  <si>
    <t>SE EVIDENCIA EL AVANCE NULO DE LA ACCION S SUGIERE DARLE CELERIDAD A LA EJECUCION DE LA MISMA</t>
  </si>
  <si>
    <t>FILA_396</t>
  </si>
  <si>
    <t>Incluir las Oportunidades del Proceso Atención al Ciudadano en el Mapa Institucional de Riesgos y Oportunidades.</t>
  </si>
  <si>
    <t>FILA_397</t>
  </si>
  <si>
    <t>Reportar en los informes de desempeño el avance de las oportunidades del proceso de Atención al Ciudadano.</t>
  </si>
  <si>
    <t>No aplica, debido a que el semestre aun se encuentra en curso.</t>
  </si>
  <si>
    <t>FILA_398</t>
  </si>
  <si>
    <t>NC-GBT-01-2023</t>
  </si>
  <si>
    <t>En revisión del MAPA INSTITUCIONAL DE RIESGOS Y OPORTUNIDADES (EDESOPSF041) no se pudo evidenciar cuales son las oportunidades del proceso de bienes transferidos, esto es una desviación a lo descrito el PROCEDIMIENTO ADMINISTRACIÓN DEL RIESGO Y LAS OPORTUNIDADES (ESDESOPSFO17) y al Numeral 4.4.2 de la ISO 9001:2015, la organización debe: a) Mantener información documentada para apoyar la operación de los procesos y b) Conservar la información documentada para tener la confianza de que los procesos se realicen según lo planificado.</t>
  </si>
  <si>
    <t>GESTIÓN BIENES TRANSFERIDOS</t>
  </si>
  <si>
    <t>Incluir las Oportunidades del Proceso Gestion Bienes Transferidos en el Mapa Institucional de Riesgos y Oportunidades</t>
  </si>
  <si>
    <t>S</t>
  </si>
  <si>
    <t>FILA_399</t>
  </si>
  <si>
    <t>Solicitar a la OPS la capacitación sobre el procedimiento de riesgos</t>
  </si>
  <si>
    <t>FILA_400</t>
  </si>
  <si>
    <t>Asegurar en los informes de desempeño el avance de las oportunidades del proceso Gestion Bienes Transferidos.</t>
  </si>
  <si>
    <t>FILA_401</t>
  </si>
  <si>
    <t>NC-GRF-01-2023</t>
  </si>
  <si>
    <t>En revisión del MAPA INSTITUCIONAL DE RIESGOS Y OPORTUNIDADES (EDESOPSF041) no se pudo evidenciar cuales son las oportunidades del proceso de gestión de Recursos Financieros, esto es una desviación a lo descrito el PROCEDIMIENTO ADMINISTRACIÓN DEL RIESGO Y LAS OPORTUNIDADES (ESDESOPSFO17) y al Numeral 4.4.2 de la ISO 9001:2015, la organización debe: a) Mantener información documentada para apoyar la operación de los procesos y b) Conservar la información documentada para tener la confianza de que los procesos se realicen según lo planificado.</t>
  </si>
  <si>
    <t>GESTIÓN DE RECURSOS FINANCIEROS</t>
  </si>
  <si>
    <t>Incluir las Oportunidades del Proceso de Recursos Fiancieros en el Mapa Institucional de Riesgos y Oportunidades</t>
  </si>
  <si>
    <t>FILA_402</t>
  </si>
  <si>
    <t>FILA_403</t>
  </si>
  <si>
    <t>Asegurar en los informes de desempeño el avance de las oportunidades del proceso de Recursos Financieros</t>
  </si>
  <si>
    <t>FILA_404</t>
  </si>
  <si>
    <t>NC-GSS-01-2023</t>
  </si>
  <si>
    <t>Revisando la caracterización del Proceso de Prestaciones de Servicios de Salud (Código: MIGSSGSSFC01) sobre las salida de Planes de Mejoramiento en el Hacer, se pregunta sobre los informes de la interventoría que realiza el Consorcio Ferrosalud a las prestadoras de Salud y no se evidencia que se tengan la información que permita realizar el análisis y seguimiento frente a la conformidad del servicio, comenta el auditado que esos informes lo tiene el supervisor del contrato, esto lleva al incumplimiento del numeral 9.1.3) La Organización debe Analizar y Evaluar los datos e información apropiados que surgen del seguimiento y la medición de los procesos</t>
  </si>
  <si>
    <t>Falta de coordinacion,comunicación y seguimiento entre la supervisión del contrato Ferrosalud, la Firma Interventora y las áreas del Fondo de Pasivo Social de FCN las cuales deben recibir los hallazgos, analisis y solicitudes realizados por la Firma Interventora , a pesar de los requerimientos realizados por el GIT de Prestación de Servicios de Salud</t>
  </si>
  <si>
    <t>Establecer la informacion a comunicar, la periodicidad y el medio para realizar seguimiento constante a los resultados de la prestacion del servicio por parte del contratista</t>
  </si>
  <si>
    <t>fortalecer la coordinacion,comunicación y seguimiento entre la supervisión del contrato Ferrosalud, la Firma Interventora y las áreas del Fondo de Pasivo Social de FCN las para un adeucado seguimiento a los requerimientos realizados por el GIT de Prestación de Servicios de Salud</t>
  </si>
  <si>
    <t>Oficio con definición de las actividades de coordinacion, comunicación y seguimiento del envio de la informacion por parte de la Supervisión del contrato de la Firma Interventora, acorde con el flujo de
información previamente socializado a la Firma Interventora</t>
  </si>
  <si>
    <r>
      <t>Acta con definición de las actividades de coordinacion, comunicación y seguimiento del envio de la informacion por parte de la Supervisión del contrato de la Firma Interventora, acorde con el flujo de informacion ; reunion con la Direccion del FPS, la Interventoria, el prestador y gestion  de  servicios de  salud relializada 21/02/2024  se anexan compromisos y listado de asistente asistente E</t>
    </r>
    <r>
      <rPr>
        <b/>
        <sz val="11"/>
        <rFont val="Calibri"/>
        <family val="2"/>
        <scheme val="minor"/>
      </rPr>
      <t>videncia</t>
    </r>
    <r>
      <rPr>
        <sz val="11"/>
        <rFont val="Calibri"/>
        <family val="2"/>
        <scheme val="minor"/>
      </rPr>
      <t xml:space="preserve"> https://drive.google.com/drive/folders/1NAtPjNRKZ8aYTm6DtuFIxUCRnqkEGJug</t>
    </r>
  </si>
  <si>
    <t>FILA_405</t>
  </si>
  <si>
    <t>Remisión en las fechas definidas por el Fondo de los Informes de Interventoría y Calculo de los Indicadores priorizados con los tableros de control de manera mensual por parte de la Firma Interventora a los
delegados por la Supervisión del contrato y al GIT de Prestación de Servicios de Salud</t>
  </si>
  <si>
    <t>Informes recibidos de la interventoria</t>
  </si>
  <si>
    <r>
      <t>Acta con definición de las actividades de coordinacion, comunicación y seguimiento del envio de la informacion por parte de la Supervisión del contrato de la Firma Interventora, acorde con el flujo de informacion ; reunion con la Direccion del FPS, la Interventoria, el prestador y gestion  de  servicios de  salud relializada 21/02/2024  se anexan compromisos y listado de asistente asistente  D E</t>
    </r>
    <r>
      <rPr>
        <b/>
        <sz val="11"/>
        <rFont val="Calibri"/>
        <family val="2"/>
        <scheme val="minor"/>
      </rPr>
      <t>videnciahttps://drive.google.com/drive/folders/1rziafFOapqz_wq96DJsYkoM82DZdbE72</t>
    </r>
  </si>
  <si>
    <t>EL REPORTE NO ES COHERENTE CON LA ACCION PLANEADA Y  LOS DOCUMENTOS SOPORTES NO EVIDENCIAS EL INFORME ESTABLECIDO COMO META.</t>
  </si>
  <si>
    <t>FILA_406</t>
  </si>
  <si>
    <t>Mesas de trabajo entre los delegados por la Supervisión del contrato de las áreas del Fondo y la Firma Interventora para socialización de indicadores y seguimiento de la interventoria a la prestación de los
servicios de salud de manera mensual</t>
  </si>
  <si>
    <t>Actas de asistencia a reuniones</t>
  </si>
  <si>
    <r>
      <t>Acta con definición de las actividades de coordinacion, comunicación y seguimiento del envio de la informacion por parte de la Supervisión del contrato de la Firma Interventora, acorde con el flujo de informacion ; reunion con la Direccion del FPS, la Interventoria, el prestador y gestion  de  servicios de  salud relializada 21/02/2024  se anexan compromisos y listado de asistente asistente E</t>
    </r>
    <r>
      <rPr>
        <b/>
        <sz val="11"/>
        <rFont val="Calibri"/>
        <family val="2"/>
        <scheme val="minor"/>
      </rPr>
      <t>videncia</t>
    </r>
    <r>
      <rPr>
        <sz val="11"/>
        <rFont val="Calibri"/>
        <family val="2"/>
        <scheme val="minor"/>
      </rPr>
      <t xml:space="preserve"> https://drive.google.com/drive/folders/1rziafFOapqz_wq96DJsYkoM82DZdbE72</t>
    </r>
  </si>
  <si>
    <t>FILA_407</t>
  </si>
  <si>
    <t>Remisión de planes de mejoramiento realizados de forma conjunta entre la Firma Interventora y el Contratista de Servicios de Salud de acuerdo a las hallazgos de la Interventoría</t>
  </si>
  <si>
    <t>Archivo de los planes de mejoramiento</t>
  </si>
  <si>
    <r>
      <t>Acta con definición de las actividades de coordinacion, comunicación y seguimiento del envio de la informacion por parte de la Supervisión del contrato de la Firma Interventora, acorde con el flujo de informacion ; reunion con la Direccion del FPS, la Interventoria, el prestador y gestion  de  servicios de  salud relializada 21/02/2024  se anexan compromisos y listado de asistente asistente E</t>
    </r>
    <r>
      <rPr>
        <b/>
        <sz val="11"/>
        <rFont val="Calibri"/>
        <family val="2"/>
        <scheme val="minor"/>
      </rPr>
      <t>videncia https://drive.google.com/drive/folders/1QlMAO1K2jhBohvjZa5ZusgZVLdhaABFT</t>
    </r>
  </si>
  <si>
    <t>FILA_408</t>
  </si>
  <si>
    <t>Reuniones para presentación y seguimiento de planes de mejoramiento de manera mensual</t>
  </si>
  <si>
    <r>
      <t>Acta con definición de las actividades de coordinacion, comunicación y seguimiento del envio de la informacion por parte de la Supervisión del contrato de la Firma Interventora, acorde con el flujo de informacion ; reunion con la Direccion del FPS, la Interventoria, el prestador y gestion  de  servicios de  salud relializada 21/02/2024  se anexan compromisos y listado de asistente asistente E</t>
    </r>
    <r>
      <rPr>
        <b/>
        <sz val="11"/>
        <rFont val="Calibri"/>
        <family val="2"/>
        <scheme val="minor"/>
      </rPr>
      <t>videncia</t>
    </r>
    <r>
      <rPr>
        <sz val="11"/>
        <rFont val="Calibri"/>
        <family val="2"/>
        <scheme val="minor"/>
      </rPr>
      <t xml:space="preserve"> https://drive.google.com/drive/folders/1TekWyO6l9WszEYL0bZ-sNe3mwWRMjMAv</t>
    </r>
  </si>
  <si>
    <t>FILA_409</t>
  </si>
  <si>
    <t>NC-GTH-01-2023</t>
  </si>
  <si>
    <t>En revisión del PROGRAMA INSPECCIONES DE SEGURIDAD (APGTHGTHPG02) y del PROGRAMA DE ORDEN Y ASEO (APGTHGTHPG05), no se pudo evidenciar la implementación de los registros descritos de cada programa, esto es una desviación al Numeral 4.4.2 de la ISO 9001:2015, la organización debe: a) Mantener información documentada para apoyar la operación de los procesos y b) Conservar la información documentada para tener la confianza de que los procesos se realicen según lo planificado y el numeral 4.4 Sistema de gestión de la SST, La organización debe establecer, implementar, mantener y mejorar continuamente un sistema de gestión de la SST, incluidos los procesos necesarios y sus interacciones, de acuerdo con los requisitos de este documento.</t>
  </si>
  <si>
    <t>Deficiencias en seguimiento hacia el cumplimiento de procedimientos</t>
  </si>
  <si>
    <r>
      <t>1. CORRECCION:</t>
    </r>
    <r>
      <rPr>
        <sz val="10"/>
        <rFont val="Arial Narrow"/>
        <family val="2"/>
      </rPr>
      <t xml:space="preserve"> INCLUIR LAS ACTIVIDADES, INSPECCIONES E INFORMES DE LOS PROGRAMAS DE INSPECCIONES DE SEGURIDAD Y DE ORDEN Y ASEO EN EL PLAN ANUAL DE SST.</t>
    </r>
  </si>
  <si>
    <t>Plan SST Anual actualizado con las actividades de inspecciones</t>
  </si>
  <si>
    <t xml:space="preserve">SIN REPORTE RECIBIDO </t>
  </si>
  <si>
    <t>FILA_410</t>
  </si>
  <si>
    <r>
      <t>2. ACCION CORRECTIVA</t>
    </r>
    <r>
      <rPr>
        <sz val="10"/>
        <rFont val="Arial Narrow"/>
        <family val="2"/>
      </rPr>
      <t>: Realizar un cronograma de las actividades e inspecciones del Programa Inspecciones de Seguridad, y del Programa de Orden y Aseo.</t>
    </r>
  </si>
  <si>
    <t>Cronograma de inspecciones</t>
  </si>
  <si>
    <t>FILA_411</t>
  </si>
  <si>
    <r>
      <t>3. ACCION CORRECTIVA:</t>
    </r>
    <r>
      <rPr>
        <sz val="10"/>
        <rFont val="Arial Narrow"/>
        <family val="2"/>
      </rPr>
      <t xml:space="preserve"> Realizar seguimiento mensual de las actividades e inspecciones del Programa de Inspecciones de Seguridad, y del Programa de Orden y Aseo.</t>
    </r>
  </si>
  <si>
    <t>Informes de seguimiento mensual sobre las inspecciones</t>
  </si>
  <si>
    <t>Durante el I Trimestre del 2024, el GTH SST Se contempla entregar  la información para II Trimestre del 2024.</t>
  </si>
  <si>
    <t xml:space="preserve">ES REPORTE NO ES COHERENTE CON LO PLANEADO ¿, SE SUGIERE DARLE CELRIDAD A LA EJECUCION DE LA ACCION </t>
  </si>
  <si>
    <t>FILA_412</t>
  </si>
  <si>
    <r>
      <t xml:space="preserve">4. ACCION CORRECTIVA : </t>
    </r>
    <r>
      <rPr>
        <sz val="10"/>
        <rFont val="Arial Narrow"/>
        <family val="2"/>
      </rPr>
      <t>Capacitar al COPASST para el apoyo de las inspecciones.</t>
    </r>
  </si>
  <si>
    <t>Acta de asistencia sobre capacitacion al COPASST</t>
  </si>
  <si>
    <t>Durante el I Trimestre del 2024, el GTH SST continuó con las capacitaciones de inspección de seguridad iniciando con la de extintores para los integrantes del Copasst. 
Evidencia: Se adjunta presentación 
https://drive.google.com/drive/folders/1rpuGz9rqOngM4U4KA29dAg1v0sQY_xoT</t>
  </si>
  <si>
    <t>FILA_413</t>
  </si>
  <si>
    <t>NC-GTH-02-2023</t>
  </si>
  <si>
    <t>En revisión de las hojas de vida de la muestra de siete (7) funcionarios, no se pudo evidenciar que cuatro (4) funcionarios tenían el registro de la inducción en SST, esto es una desviación al Numeral 7.2 de la ISO 45001:2018, en el numeral d) conservar la información documentada apropiada, como evidencia de la competencia, como también al Decreto 1072 de 2015 Art. 2.2.4.6.11. Capacitación en seguridad y salud en el trabajo - SST Resolución 312 de 2019 ITEM 1.2.2 Capacitación, Inducción y Reinducción en Sistema de Gestión de Seguridad y Salud en el Trabajo SG-SST</t>
  </si>
  <si>
    <t>Falta de medición en Actividades</t>
  </si>
  <si>
    <t>1. CORRECION: Realizar las induciones y reinducciones en SST a los(4) funcionarios del muestreo.</t>
  </si>
  <si>
    <t>Inducciones realizadas de los trabajadores</t>
  </si>
  <si>
    <t>FILA_414</t>
  </si>
  <si>
    <t>2. ACCION CORRECTIVA: Incluir en el Plan Anual de SST las Inducciones y reinducciones a los funcionarios del Fondo Pasivo.</t>
  </si>
  <si>
    <t>Plan anual actualizado con la programacion de las inducciones</t>
  </si>
  <si>
    <t>Durante el I Trimestre del 2024, el GTH SST continuó con la gestión del plan de trabajo y seguimiento de las inspecciones.
Evidencia: Se adjunta plan de trabajo anual de SST
https://drive.google.com/drive/folders/1rpuGz9rqOngM4U4KA29dAg1v0sQY_xoT</t>
  </si>
  <si>
    <t>FILA_415</t>
  </si>
  <si>
    <t>4. ACCION CORRECTIVA: Establecer los indicadores en SST que permitan medir el numero de inducciones y reinducciones en SST realizadas en el periodo.</t>
  </si>
  <si>
    <t>Indicador implementado con los registros de control sobre inducciones</t>
  </si>
  <si>
    <t>FILA_416</t>
  </si>
  <si>
    <t>NC-GTH-03-2023</t>
  </si>
  <si>
    <t>El Programa de Vigilancia Epidemiologia Visual no se encuentra documentado de acuerdo a las recomendaciones dadas en los exámenes médicos realizados a los funcionarios, así también, no se encuentra como control en la Matriz de Identificación de Peligros y Valoración de riesgos APGTHGTHFO57 esto es una desviación al Numeral 8.1 Planificación y Control Operacional de la ISO 45001:2018, Decreto 1072 de 2015, Art. 2.2.4.6.24 Medidas de prevención y control y Resolución 312 de 2019, 4.2.1 Implementación de medidas de prevención y control de peligros/riesgos identificados.</t>
  </si>
  <si>
    <t xml:space="preserve">Inadecuado seguimiento a las recomedaciónes en salud visual. </t>
  </si>
  <si>
    <t>Alinear el El Programa de Vigilancia Epidemiologia Visual según las necesidades y observaciones medicas realizadas al personal del FPSD-FNC</t>
  </si>
  <si>
    <t>Contar con un El Programa de Vigilancia Epidemiologia Visual acorde a las necesidades reales de los colabnoradores del FPS-FNC</t>
  </si>
  <si>
    <r>
      <t>1. CORRECCIÓN:</t>
    </r>
    <r>
      <rPr>
        <sz val="10"/>
        <rFont val="Arial Narrow"/>
        <family val="2"/>
      </rPr>
      <t xml:space="preserve"> Realizar un estudio que permita determinar si aplica la implementación del programa de Epidemiología Visual como control que deba incluirse en la Matriz de identificación de peligros y valoración de riesgos APGTHGTHFO57.</t>
    </r>
  </si>
  <si>
    <t>Estudio de analisis hacia acciones de riesgo visual</t>
  </si>
  <si>
    <t>FILA_417</t>
  </si>
  <si>
    <r>
      <t>2. ACCIÓN CORRECTIVA:</t>
    </r>
    <r>
      <rPr>
        <sz val="10"/>
        <rFont val="Arial Narrow"/>
        <family val="2"/>
      </rPr>
      <t xml:space="preserve"> Realizar campañas sobre el cuidado visual</t>
    </r>
  </si>
  <si>
    <t>Fotografias, asistencias a las campañas</t>
  </si>
  <si>
    <t xml:space="preserve">Durante el I Trimestre del 2024, el GTH SST continuó con las campañas de cuidado visual, capacitación y evaluación.
Evidencia: Se adjunta presentación de la capacitación, lista de asistencia y pieza informativa
https://drive.google.com/drive/folders/1rpuGz9rqOngM4U4KA29dAg1v0sQY_xoT
</t>
  </si>
  <si>
    <t>FILA_418</t>
  </si>
  <si>
    <r>
      <t>3.ACCIÓN CORRECTIVA:</t>
    </r>
    <r>
      <rPr>
        <sz val="10"/>
        <rFont val="Arial Narrow"/>
        <family val="2"/>
      </rPr>
      <t xml:space="preserve"> Hacer seguimiento a las recomendaciones por causas visuales</t>
    </r>
  </si>
  <si>
    <t>Reporte de seguimiento a los casos visuales</t>
  </si>
  <si>
    <t>FILA_419</t>
  </si>
  <si>
    <t>NC-GD-01-2023</t>
  </si>
  <si>
    <t>En revisión del MAPA INSTITUCIONAL DE RIESGOS Y OPORTUNIDADES (EDESOPSF041) no se pudo evidenciar cuales son las oportunidades del proceso de gestión documental, esto es una desviación a lo descrito el PROCEDIMIENTO ADMINISTRACIÓN DEL RIESGO Y LAS OPORTUNIDADES (ESDESOPSFO17) y al Numeral 4.4.2 de la ISO 9001:2015, la organización debe: a) Mantener información documentada para apoyar la operación de los procesos y b) Conservar la información documentada para tener la confianza de que los procesos se realicen según lo planificado.</t>
  </si>
  <si>
    <t>Porque en las mesas de trabajo llevadas a cabo con la oficina asesora de planeación y sistemas no se identificaron oportunidades para el proceso Gestión Documental.</t>
  </si>
  <si>
    <t>1.Solicitar por medio de correo electrónico a la OPS una mesa de trabajo, para desarrollar las oportunidades del proceso.</t>
  </si>
  <si>
    <t xml:space="preserve">A corte del I Trimestre de la vigencia 2024, el Proceso de Gestión Documental no tenía conocimiento de la aprobación del presente Plan de Mejoramiento, el cual tampoco se encuentra publicado en la Intranet de la Entidad, por ende, no se reporta avance a las actividades planteadas en el mismo, las cuales serán realizadas en el II Trimestre de 2024. Una vez se realicen mesas de trabajo con el delegado asignado por la Oficina Planeación y Sistema.
</t>
  </si>
  <si>
    <t>FILA_420</t>
  </si>
  <si>
    <t>2. Incluir las Oportunidades del Proceso de Gestión Documental en el Mapa Institucional de Riesgos y Oportunidades.</t>
  </si>
  <si>
    <t>FILA_421</t>
  </si>
  <si>
    <t>3. Reportar en los informes de desempeño el avance de las oportunidades del proceso de Gestión Documental.</t>
  </si>
  <si>
    <t>FILA_422</t>
  </si>
  <si>
    <t>NC-GSA-01-2023</t>
  </si>
  <si>
    <t>Se evidencia incumplimiento al Numeral 4.4.2 de la ISO 9001:2015, la organización debe: a) Mantener información documentada para apoyar la operación de los procesos y b) Conservar la información documentada para tener la confianza de que los procesos se realicen según lo planificado, debido a que en revisión del MAPA INSTITUCIONAL DE RIESGOS Y OPORTUNIDADES (EDESOPSF041) no se pudo evidenciar cuales son las oportunidades del proceso de servicios administrativos, esto es una desviación a lo descrito el PROCEDIMIENTO ADMINISTRACIÓN DEL RIESGO Y LAS OPORTUNIDADES (ESDESOPSFO17), como también no se pudo evidenciar el cumplimiento de la actividad 5) Entrega copia del formato cuentas personales inventario individual APGSAGADFO14 debidamente diligenciado y firmado al funcionario responsable de los elementos del PROCEDIMIENTO ADMINISTRACIÓN DE CUENTAS PERSONALES, APGSAGADPT03, V4, en la muestra realizada de tres (3) funcionarios.</t>
  </si>
  <si>
    <t>Deficiencia en el conocimiento y seguimiento de los procedimientos, asi como el continuo cambio de contratistas en el Proceso de Gestion de Servicios Administrativos.</t>
  </si>
  <si>
    <t>GESTIÓN DE SERVICIOS ADMINISTRATIVOS</t>
  </si>
  <si>
    <t>1. Incluir las Oportunidades del Proceso Gestion Servicios Administrativos en el Mapa Institucional de Riesgos y Oportunidades</t>
  </si>
  <si>
    <t>FILA_423</t>
  </si>
  <si>
    <t>2. Solicitar a la OPS la capacitación sobre el procedimiento de riesgos</t>
  </si>
  <si>
    <t>FILA_424</t>
  </si>
  <si>
    <t>3. Asegurar en los informes de desempeño el avance de las oportunidades del proceso Gestion de Servicios Adminsitrativos.</t>
  </si>
  <si>
    <t>Informes de desempeño del proceso del primer semestre de 2024</t>
  </si>
  <si>
    <t>FILA_425</t>
  </si>
  <si>
    <t>4. Solicitar a las administraciones no generar tantos cambios en los contratistas asignados, de forma que exista continuidad en las actividades programadas.</t>
  </si>
  <si>
    <t>FILA_426</t>
  </si>
  <si>
    <t>5. Capacitar a los integrantes del Proceso de Servicios Administrativos en la documentacion relacionada con el apoyo al proceso Gestion de Servicios Administrativos.</t>
  </si>
  <si>
    <t>Acta de asistencia sobre capacitacion de procesos de servicios administrativos</t>
  </si>
  <si>
    <t>FILA_427</t>
  </si>
  <si>
    <t>NC-SEI-01-2023</t>
  </si>
  <si>
    <t>En revisión del MAPA INSTITUCIONAL DE RIESGOS Y OPORTUNIDADES (EDESOPSF041) no se pudo evidenciar cuales son las oportunidades del proceso de Seguimiento y Evaluación Independiente, esto es una desviación a lo descrito el PROCEDIMIENTO ADMINISTRACIÓN DEL RIESGO Y LAS OPORTUNIDADES (ESDESOPSFO17) y al Numeral 4.4.2 de la ISO 9001:2015, la organización debe: a) Mantener información documentada para apoyar la operación de los procesos y b) Conservar la información documentada para tener la confianza de que los procesos se realicen según lo planificado.</t>
  </si>
  <si>
    <t>SEGUIMIENTO Y EVALUACIÓN INDEPENDIENTE</t>
  </si>
  <si>
    <t>1. Actualizar la matriz de riesgo relacionadas con las oprotunidades del proceso de Seguimiento de Evaluacion Independiente</t>
  </si>
  <si>
    <t>Se actualizo la matriz de riesgo relacionadas con las oportunidades del proceso de Seguimiento de Evaluacion Independiente enviada mediante correo electronico asunto: Requerimiento de reportes de fecha 20/11/2023 a carlos.habib@fps.gov.co 
Evidencia: https://drive.google.com/drive/folders/16xhE_oH7djaWCOTlv8K_KTWhdNzcLp1u</t>
  </si>
  <si>
    <t>NO SE PUDO VERIFICAR LA INFORMACION, NNO SE TUVO ACCESO AL DRIVE</t>
  </si>
  <si>
    <t>FILA_428</t>
  </si>
  <si>
    <t>2. Solictud y/o capacitaciones sobre el proceso de Riesgos y Oportunidades</t>
  </si>
  <si>
    <t>Acta de asistencia sobre capacitacion del procedimiento de riesgos</t>
  </si>
  <si>
    <t>Para el I trimestre 2024 no se realizo la Solictud y/o capacitaciones sobre el proceso de Riesgos y Oportunidades, se realizara para el II trimestre 2024.</t>
  </si>
  <si>
    <t>NO SE EVIDENCIA AVANCE, SE SUGIERE DARLE CELERIDAD A LA EJECUCION DE ESTA ACCION YA QUE SE ENCUENTRA VENCIDA.</t>
  </si>
  <si>
    <t>FILA_429</t>
  </si>
  <si>
    <t>3. Retroalimentacion del avance de los Riesgos y Oportunidades - reportes y ajustes trimestrales</t>
  </si>
  <si>
    <t>No aplica para el I trimestre 2024 según la fecha de inicio de la actividad, ya que el reporte y ajustes trimestral de los Riesgos y Oportunidades del proceso Seguimiento y Evaluacion Independiente se realizan para el mes de abril.( II trimestre 2024)</t>
  </si>
  <si>
    <t>SI BINE LA FECHA DE FINALIZACION NO LLEGA LA FECHA DE INICIO ESTA DENTRO DEL TRIMESTRE REQUEIRDO, SE RECOMIENDA INCIAR LA EJECUCION DE LA ACCION PARA ASEGURAR SU CUMPLIMIENTO ANTES DE LA FECHA DE VENCIMIENTO.</t>
  </si>
  <si>
    <t>FILA_430</t>
  </si>
  <si>
    <t>CI082023</t>
  </si>
  <si>
    <t>Punto de control de la actividad No. 8 “Realiza configuración de equipo y actualiza o crea la hoja de vida del equipo en el formato APGTSOPSFO02 HOJA DE VIDA DE EQUIPOS INFORMÁTICOS.”, del procedimiento APGTSOPSPT04 ASIGNACIÓN DE EQUIPOS DE COMPUTO. Una vez revisada la evidencia aportada en la lista de verificación de la auditoria en respuesta al punto 8 – 8.2 y el link:https://drive.google.com/drive/folders/_IddmtfqH_x3uBHboUmjagTu9O0Knp2W?usp=drive_link el proceso Gestión TICS se evidencia que los documentos anexados son un control personal de inventarios de equipos de cómputo del FPS que lleva el proceso TICS en hojas de trabajo, en revisión del documento “Inventarios equipos de cómputo FPS- versión abril”, se solicitó su última versión actualizada, y fue suministrada con fecha corte al 30 de abril de 2023.En el inventario tecnológico“Inventarios equipos de cómputo FPS- versión abril, figuran 180 equipos de cómputo: 174 de mesa y 6 portátiles, y en la relación al documento Excel “Inventario Regionales Y Portátiles 2023”, pestaña portátiles se encuentran relacionados 42 equipos portátiles, para un total de 222 equipos de cómputo; en revisión de las hojas de vida se encontró que hay 111 formatos de hojas de vida de equipos informáticos CÓDIGO: APGTSOPSFO02 V.2 designadas al personal del FPS, existe una diferencia de 111 hojas de vida en relación con el total del inventario tecnológico “Inventarios equipos de cómputo FPS- versión abril” (222) y del Inventario Regionales Y Portátiles 2023”. adicionalmente es pertinente aclarar que deben existir mas hojas de vida que equipos de computo porque deben incluirse los equipos que se encuentran en el almacén bien sea para asignar o en trámite para su retiro de inventario (Baja)</t>
  </si>
  <si>
    <t>Deficiencias el criterios para el control de actividades criticas de los procesos.</t>
  </si>
  <si>
    <t>Actualizar las hojas de vida de los equipos de computo incluidas los que están en uso en los puntos de atención del FPS FNC fuera de bogotá y los Portatiles, conforme al inventario actualizado.</t>
  </si>
  <si>
    <t>Asegurar las condiciones de los procesos de acuerdo a la entidad</t>
  </si>
  <si>
    <t>1. CORRECCION: Actualizar las hojas de vida de los equipos de computo incluidas los que están en uso en los puntos de atención del FPS FNC fuera de bogotá y los Portatiles, conforme al inventario actualizado.</t>
  </si>
  <si>
    <t>Equipos de computo de la entidad con hojas de vida actualizadas</t>
  </si>
  <si>
    <t>Se viene realizando la actualización del inventario  de equipos en uso con sus respectivas hojas de vidas, el cual lleva un avance del 40%. La evidencia en: https://drive.google.com/drive/folders/1jyCkwJ9UZQLQCBxz3NYO6XSupb5kiKKk</t>
  </si>
  <si>
    <t>SE EVIDENCIA LA GESTION EJECUTADA Y ES ACORDE AL AVANCE REPORTADO</t>
  </si>
  <si>
    <t>FILA_431</t>
  </si>
  <si>
    <t>Realizar  la actualización del procedimiento ASIGNACIÓN DE EQUIPOS, en el sentido de definir correctamente las actividades de cada uno de los procesos Gestion TICs y  Gestion Servivios Administrativos, conforme a su competencia.</t>
  </si>
  <si>
    <t>2. ACCION CORRECTIVA: Realizar  la actualización del procedimiento ASIGNACIÓN DE EQUIPOS, en el sentido de definir correctamente las actividades de cada uno de los procesos Gestion TICs y  Gestion Servivios Administrativos, conforme a su competencia.</t>
  </si>
  <si>
    <t>Procedimiento ASIGNACIÓN DE EQUIPOS actializado y comunicado</t>
  </si>
  <si>
    <t>NO SE EVIDENCIA AVANCE, SE SUGIERE DARLE CELERIDAD A LA EJECUCION DE ESTA ACCION.</t>
  </si>
  <si>
    <t>FILA_432</t>
  </si>
  <si>
    <t xml:space="preserve"> Solicitar al proceso Gestión  Servicios Administrativos la actualización o creación de un procedimiento que establezca claramente sus responsabilidades y controles efectivos para asegurar la actividad de ADMINISTRACION Y CONTROL DE INVENTARIOS.</t>
  </si>
  <si>
    <t>3. ACCION CORRECTIVA: Solicitar al proceso Gestión  Servicios Administrativos la actualización o creación de un procedimiento que establezca claramente sus responsabilidades y controles efectivos para asegurar la actividad de ADMINISTRACION Y CONTROL DE INVENTARIOS.</t>
  </si>
  <si>
    <t xml:space="preserve">Memorando realizado y comunicado </t>
  </si>
  <si>
    <t>01/02/204</t>
  </si>
  <si>
    <t>FILA_433</t>
  </si>
  <si>
    <t>CI072023</t>
  </si>
  <si>
    <t>APGTSOPSPT02 COPIAS DE SEGURIDAD DE USUARIOS Y SERVIDORES, actividad 3
Norma Técnica NTC ISO 27001:2013 ítems A.9.3 Responsabilidades de los usuarios – (9.3.1) e ítem A.12.3 Copia de respaldo (A. 12.3.1),
Una vez revisada la evidencia reportada en la lista de verificación de la auditoria en respuesta al punto 4 - 4.2.2 y 8 – 8.1 y en verificación de los enlaces drives: 
https://drive.google.com/drive/folders/1mkegbsZUDTKgwvfJRgBKj9gp684rWkw0 - https://drive.google.com/drive/folders/1lZ5vZKLWGW0O6w333oCJgjXERM2CiPUJ suministrados por el proceso Gestión TICS, se evidencia que el proceso no ha realizado avance de gestión a la observación No. 11 del Informe de Auditoría No. 15 de la Vigencia 2022 "Envío de correo electrónico a los funcionarios y a los puntos de atención administrativa fuera de Bogotá los días jueves donde recuerda tener la información importante en la ubicación del respectivo back" del procedimiento APGTSOPSPT02 COPIAS DE SEGURIDAD DE USUARIOS Y SERVIDORES. El procedimiento se encuentra dentro de los documentos a actualizar en la vigencia 2023 por el proceso, con un porcentaje de avance de gestión del 0% y no se evidencia el formato de actualización/modificación y/o eliminación, y el cual está previsto para su entrega final el 30-11-2023. En respuesta a los puntos 4 - 4.2.2 y 8 – 8.1 Gestión TICS responde: “Es responsabilidad de cada proceso garantizar la seguridad de información, el proceso TICS presta los medios para disponer la información y resguardarla. Adicionalmente la entidad cuenta con la herramienta de comunicación y colaboración de GOOGLE, donde permanentemente se solicita a los usuarios realizar sus copias de seguridad y conservación de la información en la nube publica dispuesta para tal fin”. Y se recomienda realizar la gestión para un software de conservación documental que mantenga la seguridad de la información de los procesos al margen de cualquier virus, ataque cibernético, hackeo entre otros peligros tecnológicos que puedan presentarse puesto que el drive de los correos electrónicos no poseen la confiabilidad de resguardar los documentos y por ende puede 
acarrear perdida en la información almacenada en la nube.</t>
  </si>
  <si>
    <t>Falencias en la definicion de procedimiento acorde al contexto organizacional</t>
  </si>
  <si>
    <t>Actualizar el procedimiento APGTSOPSPT02 COPIAS DE SEGURIDAD DE USUARIOS Y SERVIDORES respecto al manejo del BackUp</t>
  </si>
  <si>
    <t>1. CORRECCION: Actualizar el procedimiento APGTSOPSPT02 COPIAS DE SEGURIDAD DE USUARIOS Y SERVIDORES respecto al manejo del BackUp</t>
  </si>
  <si>
    <t>Procedimiento APGTSOPSPT02 COPIAS DE SEGURIDAD DE USUARIOS Y SERVIDORES respecto al manejo del BackUp actualizado</t>
  </si>
  <si>
    <t>El procedimiento se encuentra en proceso de actualización. Para ello se ha asignado un espacio específico y estamos creando inicialmente la estructura de carpetas con los respectivos procesos, así como carpetas individuales para cada usuario, con restricciones de acceso adecuadas.
Evidencia en: https://drive.google.com/file/d/1zXYjJcDrxyBorYYPxs8gF4pex9z2W2pb/view?usp=drive_link</t>
  </si>
  <si>
    <t>SE EVIDENCIA LA GESTION REALIZADA PERO ESTA ES BAJA, SE SUGIERE DARLE CELERIDAD A LA EJECUCION DE ESTA ACCION.</t>
  </si>
  <si>
    <t>FILA_434</t>
  </si>
  <si>
    <t>De acuerdo al plan establecido para las NC de la auditoria interna</t>
  </si>
  <si>
    <t xml:space="preserve">Reiterar a la alta dirección de la entidad la necesidad de la resstructuración de la entidad creando los cargos necesarios para la grantizar el equilibrio de la operatividad del proceso Gestión TICS y  la permanencia y estabilidad laboral del recurso humano en dicho proceso; así como para mitigar los riesgos a los que esta expuesta la entidad en materia digital y seguridad de la información.  </t>
  </si>
  <si>
    <t xml:space="preserve">2. ACCION CORRECTIVA: Reiterar a la alta dirección de la entidad la necesidad de la resstructuración de la entidad creando los cargos necesarios para la grantizar el equilibrio de la operatividad del proceso Gestión TICS y  la permanencia y estabilidad laboral del recurso humano en dicho proceso; así como para mitigar los riesgos a los que esta expuesta la entidad en materia digital y seguridad de la información.  </t>
  </si>
  <si>
    <t>Se ha reiterado a la alta dirección  la necesidad de la resstructuración  creando los cargos necesarios para la garantizar el equilibrio de la operatividad del proceso Gestión TICS y  la permanencia y estabilidad laboral del recurso humano en dicho proceso.
Evidencia en: https://drive.google.com/drive/folders/1hiIrNvVjK9MOwptC83621I7FjWwlwoh0</t>
  </si>
  <si>
    <t xml:space="preserve">SI BIEN LA ACCION PLANEADA SE EJECUTO, ESTA NO VA ENCAMINADA A ELIMINAR LA NO CONFOMRIDAD Y EVITAR QUE SE REPITA EL INCUMPLIMINETO DECLARADO, POR LO QUE SE SUGIERE REFORMULAR LA ACCION. </t>
  </si>
  <si>
    <t>FILA_435</t>
  </si>
  <si>
    <t>CI102023</t>
  </si>
  <si>
    <r>
      <t xml:space="preserve">Tablas de Retención Documental – 120 Oficina Asesora de Planeación y Sistemas 120.31.9 - 120.31.10 - 120.35.1 (EXTENSION DEL FORMATO ELECTRONICO (POR TIPOLOGIA – PAPEL), avaladas por el Archivo General de la Nación según Certificado de convalidación TRD Radicado No 2-2022-72 de fecha 04 de enero 2022 y resolución interna FPS – FNC número 0119 de 15 de febrero 2022 y en concordancia con el Acuerdo 004 DE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
Una vez revisada la evidencia reportada en la lista de verificación de la auditoria en respuesta al punto 16 – 16.1 y en revisión del enlace drive: https://drive.google.com/drive/folders/1n1XBZZTeMiH9esklzths4InQG11SV-f4 el proceso Gestión TICS </t>
    </r>
    <r>
      <rPr>
        <b/>
        <sz val="12"/>
        <rFont val="Arial Narrow"/>
        <family val="2"/>
      </rPr>
      <t>no cuenta con archivo físico de gestión para las vigencias 2020-2021-2022 y lo transcurrido de 2023 (3 años 10 meses),</t>
    </r>
  </si>
  <si>
    <t>Deficiencias en la emisión de lineamientos de gestión documental y en el cumplimiento de procedimientos por cambios de aspectos legales urgentes para proteccion de la salud</t>
  </si>
  <si>
    <t>Realizar la transferencia de los archivos de gestión  del 2020 al 2022 al archivo central.</t>
  </si>
  <si>
    <t>1. CORRECCION:Realizar la transferencia de los archivos de gestión  del 2020 al 2022 al archivo central.</t>
  </si>
  <si>
    <t>Formato único de transferencia Documetal  FUIT- TRANSFERENCIA  de archivo del proceso</t>
  </si>
  <si>
    <t>30/09/2024</t>
  </si>
  <si>
    <t>Se realizó gestión solicitando a la secretaría general los lineamientos para la organización y entrega de los archivos de gestión vigencia 2020,2021 y 2022.
Evidencia en : https://drive.google.com/drive/folders/1hchl49eHtNFaONicBTBg2Upg0DA3LRVc</t>
  </si>
  <si>
    <t>SE EVIDENCIA LA GESTION REALIZADA, SE SUGIERE DARLE CELERIDAD A LA EJECUCION DE LA ACCION Y CULMINARLA ANTES DE SU FECHA LIMITE.</t>
  </si>
  <si>
    <t>FILA_436</t>
  </si>
  <si>
    <t>Tablas de Retención Documental – 120 Oficina Asesora de Planeación y Sistemas 120.31.9 - 120.31.10 - 120.35.1 (EXTENSION DEL FORMATO ELECTRONICO (POR TIPOLOGIA – PAPEL), avaladas por el Archivo General de la Nación según Certificado de convalidación TRD Radicado No 2-2022-72 de fecha 04 de enero 2022 y resolución interna FPS – FNC número 0119 de 15 de febrero 2022 y en concordancia con el Acuerdo 004 DE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
Una vez revisada la evidencia reportada en la lista de verificación de la auditoria en respuesta al punto 16 – 16.1 y en revisión del enlace drive: https://drive.google.com/drive/folders/1n1XBZZTeMiH9esklzths4InQG11SV-f4 el proceso Gestión TICS no cuenta con archivo físico de gestión para las vigencias 2020-2021-2022 y lo transcurrido de 2023 (3 años 10 meses),</t>
  </si>
  <si>
    <t xml:space="preserve"> Realizar un memorando solicitando a Secretaia General los lineamientos para la organización y entrega de los archivos de gstión vigencias 2020, 2021 y 2022</t>
  </si>
  <si>
    <t>2, ACCION CORRECTIVA:  Realizar un memorando solicitando a Secretaia General los lineamientos para la organización y entrega de los archivos de gstión vigencias 2020, 2021 y 2022</t>
  </si>
  <si>
    <t>05/01/2024</t>
  </si>
  <si>
    <t>EL REPORTE ES COHERENTE CON EL AVANCE LOGRADO Y LOS DOCUMENTOS SOPORTAN LA EJECUCION DE LA ACCION DE MEJORA, SE SUGIERE GESTIONAR MEMORANO DE CIERRE.</t>
  </si>
  <si>
    <t>FILA_437</t>
  </si>
  <si>
    <t>CI092023</t>
  </si>
  <si>
    <r>
      <rPr>
        <b/>
        <sz val="12"/>
        <rFont val="Arial Narrow"/>
        <family val="2"/>
      </rPr>
      <t>Incumpliendo lo establecido en las Tablas de Retención Documental – 120 Oficina Asesora de Planeación y Sistemas 120.31.9 - 120.31.10 - 120.35.1 (Retención de 2 años en archivo de gestión),</t>
    </r>
    <r>
      <rPr>
        <sz val="12"/>
        <rFont val="Arial Narrow"/>
        <family val="2"/>
      </rPr>
      <t xml:space="preserve"> avaladas por el Archivo General de la Nación según Certificado de convalidación TRD Radicado No 2-2022-72 de fecha 04 de enero 2022 y resolución interna FPS – FNC número 0119 de 15 de febrero 2022 y en concordancia con el Acuerdo 004 DE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
Una vez revisada la evidencia reportada en la lista de verificación de la auditoria en respuesta al punto 16 – 16.3 y en verificación del enlace drive:
https://drive.google.com/drive/folders/1goGQ_CKXL0AISDFxjFw8y1Hnu3GzM0OS el Proceso Gestión TICS a la fecha no se a realizado la entrega del archivo de gestión de la vigencias 2020 del proceso Gestión TICS. Se aclara de acuerdo a mesa de trabajo efectuada el día 26-10-2023</t>
    </r>
    <r>
      <rPr>
        <b/>
        <sz val="12"/>
        <rFont val="Arial Narrow"/>
        <family val="2"/>
      </rPr>
      <t xml:space="preserve"> el proceso Gestión Tics, envío de forma extemporánea la evidencia solicitada (FUID-2017-2019), quedo pendiente el FUID 2020.</t>
    </r>
  </si>
  <si>
    <t>EL REPORTE ES COHERENTE CON EL AVANCE LOGRADO Y LOS DOCUMENTOS SOPORTAN LA EJECUCION DE LA ACCION DE MEJORA, SE SUGIERE DARLE CELERIDAD A LA EJECUCION DE LA ACTIVIDAD.</t>
  </si>
  <si>
    <t>FILA_438</t>
  </si>
  <si>
    <r>
      <rPr>
        <b/>
        <sz val="12"/>
        <rFont val="Arial Narrow"/>
        <family val="2"/>
      </rPr>
      <t>Incumpliendo lo establecido en las Tablas de Retención Documental – 120 Oficina Asesora de Planeación y Sistemas 120.31.9 - 120.31.10 - 120.35.1 (Retención de 2 años en archivo de gestión), avalada</t>
    </r>
    <r>
      <rPr>
        <sz val="12"/>
        <rFont val="Arial Narrow"/>
        <family val="2"/>
      </rPr>
      <t>s por el Archivo General de la Nación según Certificado de convalidación TRD Radicado No 2-2022-72 de fecha 04 de enero 2022 y resolución interna FPS – FNC número 0119 de 15 de febrero 2022 y en concordancia con el Acuerdo 004 DE 2019 “Por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
Una vez revisada la evidencia reportada en la lista de verificación de la auditoria en respuesta al punto 16 – 16.3 y en verificación del enlace drive:
https://drive.google.com/drive/folders/1goGQ_CKXL0AISDFxjFw8y1Hnu3GzM0OS el Proceso Gestión TICS a la fecha no se a realizado la entrega del archivo de gestión de la vigencias 2020 del proceso Gestión TICS. Se aclara de acuerdo a mesa de trabajo efectuada el día 26-10-2023 el proceso Gestión Tics, envío de forma extemporánea la evidencia solicitada (FUID-2017-2019), quedo pendiente el FUID 2020.</t>
    </r>
  </si>
  <si>
    <t>FILA_439</t>
  </si>
  <si>
    <t xml:space="preserve">REFORMULACION </t>
  </si>
  <si>
    <t>En las sedes de Cali y Bucaramanga, no se realiza evidencia que se haya realizado la verificación de cumplimiento de requisitos legales ambientales y de SST No se evidencia que se haya conformado el comité de convivencia laboral para el período 2022-2024, el cual estaba vigente hasta septiembre de 2022.   No se evidencia el reporte a la EPS del trabajador que sufrió el accidente laboral el 3 de diciembre de 2021.</t>
  </si>
  <si>
    <t>Direccionamiento Estrategico/Talento Humano</t>
  </si>
  <si>
    <t>Genera la verificación de los requisitos legales ambientales y de SST en  Bucaramanga que se encuentran en la matriz de riesgos y en el normograma.</t>
  </si>
  <si>
    <t>Asegurar el cumplimiento de los requisitos legales ambientales y de SST en las sedes</t>
  </si>
  <si>
    <t>Genera la verificacion de los requisitos legales ambientales y de SST en las sedes, dejando notas de verificacion</t>
  </si>
  <si>
    <t>1. Identificar las normas ambientales y SST que aplican a la sede Bucaramanga
2. Incluir normas al normograma del SIG
3. Verificar su cumplimiento, dejando el registro del mismo en el historial de la norma correspondiente en el SIG.
4. Las normas que no cumpla se les trazan acciones a las que haya lugar, en el histórico de la norma en el SIG.</t>
  </si>
  <si>
    <t xml:space="preserve">CERRADO SEGÚN INFORME  RESULTADO DEL SEGUIMIENOT DEKL 07/03/2024 </t>
  </si>
  <si>
    <t>FILA_440</t>
  </si>
  <si>
    <t>Talento Humano</t>
  </si>
  <si>
    <t>Hacer una encuesta en diferentes sedes con el COPASST para identificar el cumplimiento legal</t>
  </si>
  <si>
    <t>Realizar una retroalimentacion de la conformacion del comité de convivenica y sus funciones.</t>
  </si>
  <si>
    <t xml:space="preserve">Lista de Asistencia, presentacion </t>
  </si>
  <si>
    <t>FILA_441</t>
  </si>
  <si>
    <t>No se evidencia que se le determine la competencia en cuanto a formación en trabajo en alturas y tareas de alto riesgo en el contrato del Sr. Jaime Vivi teniendo en cuenta que tiene como obligación especifica “brindar soporte operativo en mantenimiento locativo en especial relacionado a mantenimiento y soporte de redes y cableado estructurado”. No se evidencia que los auditores internos cumplan con la competencia en cuanto a experiencia en auditorias de SST y ambiental, de acuerdo con lo definido en el perfil del auditor interno de los sistemas de gestión.</t>
  </si>
  <si>
    <t>Asegurar las competencias de los contratistas que realizan tareas de alto riesgo por el cambio del contratista</t>
  </si>
  <si>
    <t>Cumplir con las exigencias de la norma frente a las competencias del personal que realiza tareas de lato riesgos y evitar inccidentes y accidentes laborales</t>
  </si>
  <si>
    <t xml:space="preserve">Establecer dentro de los requisito para la contratación del personal de mantenimiento locativo las competencia en cuanto a formación en trabajo en alturas y tareas de alto riesgo para soporte operativo en mantenimiento locativo del edificio de la entidad, e incluirlo dentro del anexo del manual de contratación para hacer obligatorio su cumplimiento.
</t>
  </si>
  <si>
    <t xml:space="preserve">manual de contratcion </t>
  </si>
  <si>
    <t>FILA_442</t>
  </si>
  <si>
    <t>En el normograma Institucional APGDOSGEF008, actualizado el 3 de junio de 2022, no se evidencia: 
• La identificación de requisitos legales ambientales como de SST aplicables en las sedes de Cali y Bucaramanga teniendo en cuenta lo definido por región. 
• Requisitos ambientales como:
- Resolución 1344 de 2020, implementación de código de colores para los residuos sólidos 
- Decreto 1496 de 2018, adopta el Sistema Globalmente Armonizado de Clasificación y Etiquetado de Productos Químicos 
- Resolución 773 de 2021, implementación sistema globalmente armonizado 
- Ley 1801 de 2016, Código nacional de policía y convivencia, manejo de residuos y temas ambientales. 
- Resolución 40298 de 2018, Reglamento técnico RETIQ
• Requisitos de SST como:
- Resolución 4272 de dic/2021, trabajo en alturas aplicable a actividades de mantenimiento locativos
- Ley 2209 de 2022 modifica Ley 1016 de acoso laboral
- Ley 2191 de 2022 desconexión laboral
- Ley 2251 de 2022 de seguridad vial
- Resolución 2764 de 2022, batería riesgo psicosocial
- Resolución 3050 de 2022, reincorporación laboral
- Resolución 1227 de 2022, teletrabajo</t>
  </si>
  <si>
    <t>Revisar los requisitos legales de SST y ambiental de acuerdo a las fuentes dadas por el estado</t>
  </si>
  <si>
    <t>informe de revision de requisitos</t>
  </si>
  <si>
    <t>FILA_443</t>
  </si>
  <si>
    <t>Actualizar el normograma de acuerdo con la legislacion aplicable al fondo en la aplicación del SUITE</t>
  </si>
  <si>
    <t>Actualizar el normograma de acuerdo con la legislación aplicable al fondo en la aplicación del SIG-FPS</t>
  </si>
  <si>
    <t>normograma actualziado</t>
  </si>
  <si>
    <t>FILA_444</t>
  </si>
  <si>
    <t>Evaluar los requisitos legales de acuerdo a lo establecido en la SUITE</t>
  </si>
  <si>
    <t>Evaluar los requisitos legales de acuerdo a lo establecido en la SIG-FPS</t>
  </si>
  <si>
    <t>informe de evaluacion</t>
  </si>
  <si>
    <t>FILA_445</t>
  </si>
  <si>
    <t>Solicitar a la ARL realizar la evaluacion de los requisitos legales</t>
  </si>
  <si>
    <t xml:space="preserve">Agregar actualizacion al procedimeinto del normograma institucional, donde se establezca la realizacion de evaluacion de cumplimiento legal, de forma Trimestral </t>
  </si>
  <si>
    <t>solicitud</t>
  </si>
  <si>
    <t>FILA_446</t>
  </si>
  <si>
    <t>La organización no establece criterios de selección en materia de gestión ambiental, para las compras de caja menor; al hacer trazabilidad a la compra de luminarias, se evidencia que no hay criterios de selección en relación con eficiencia energética.  No se evidencia que se establezca dentro de los estudios previos, la minuta del contrato ni el pliego definitivo para la contratación de servicios de salud en agosto de 2020, criterios de selección en materia de calidad, seguridad y salud en el trabajo.  En el contrato de selección abreviada IPMC-FPS-015-2022 que tiene por objeto “prestación de servicios de mantenimiento preventivo y correctivo a los equipos de cómputo y periféricos de propiedad del fondo de pasivo social de Ferrocarriles Nacionales de Colombia”, no se le definió criterios ambientales ni de SST acorde al objeto del contrato</t>
  </si>
  <si>
    <t>Direccionamiento Estrategico/Talento Humano/Administrativo</t>
  </si>
  <si>
    <t>Actualizar el Manual de contratacion con la matriz de identificacion de requisitos SST y Ambiental de contratista</t>
  </si>
  <si>
    <t xml:space="preserve">Crear anexo de requisitos SST y ambientales para compras y contrataciones. </t>
  </si>
  <si>
    <t>ANEXO CREADO E INTEGRADO</t>
  </si>
  <si>
    <t>FILA_447</t>
  </si>
  <si>
    <t>Actualizar el Manual de contratación con la matriz de identificación de requisitos SST y Ambiental de contratista</t>
  </si>
  <si>
    <t>MANUAL ACTUALIOZADO</t>
  </si>
  <si>
    <t>FILA_448</t>
  </si>
  <si>
    <t>En la sede Cali y Bucaramanga no se analiza ni evalúan los resultados de los indicadores de ahorro y uso eficiente de agua y energía para establecer el desempeño ambiental. 
No se evidencia que se realice seguimiento a la generación de residuos en la sede de Bucaramanga y Cali de acuerdo con lo definido en el PIGA (Bitácora de generación de residuos solidos)</t>
  </si>
  <si>
    <t>Direccionamiento Estrategico</t>
  </si>
  <si>
    <t>Adquisición de la bascula par a garantizar las herramientas necesaria para el seguimiento a la generacion de residuos en las sedes.</t>
  </si>
  <si>
    <t>bascula adquirida</t>
  </si>
  <si>
    <t>FILA_449</t>
  </si>
  <si>
    <t>Creación de indicadores de agua, energía y residuos para las sedes</t>
  </si>
  <si>
    <t>INDICADORES</t>
  </si>
  <si>
    <t>FILA_450</t>
  </si>
  <si>
    <t xml:space="preserve">Formular acciones en el PIGA para la sedes, con el fin de hacer seguimiento a la gestión. </t>
  </si>
  <si>
    <t>PIGA ACTUALIZADO</t>
  </si>
  <si>
    <t>DILIGENCIAR Y REMITIR A MEDICION Y MEJORA EL FORMATO DE CIERRE</t>
  </si>
  <si>
    <t>Actualizacion del procedimiento de restudios previos</t>
  </si>
  <si>
    <t>Procedimiento Actualizado</t>
  </si>
  <si>
    <t>Analaisis de indicadores para las sedes</t>
  </si>
  <si>
    <t>Tipo Modalidad</t>
  </si>
  <si>
    <t>M-3: PLAN DE MEJORAMIENTO</t>
  </si>
  <si>
    <t>Formulario</t>
  </si>
  <si>
    <t>F14.1: PLANES DE MEJORAMIENTO - ENTIDADES</t>
  </si>
  <si>
    <t>Moneda Informe</t>
  </si>
  <si>
    <t>Entidad</t>
  </si>
  <si>
    <t>Fecha</t>
  </si>
  <si>
    <t>Periodicidad</t>
  </si>
  <si>
    <t>SEMESTRAL</t>
  </si>
  <si>
    <t>[1]</t>
  </si>
  <si>
    <t>0 PLANES DE MEJORAMIENTO - ENTIDADES</t>
  </si>
  <si>
    <t>VERIFICACION POR PARTE DE OPS</t>
  </si>
  <si>
    <t>I TRIMESTRE 2024</t>
  </si>
  <si>
    <t>ACTIVIDADES / PLAZO EN SEMANAS</t>
  </si>
  <si>
    <t>ACTIVIDADES / AVANCE FÍSICO DE EJECUCIÓN</t>
  </si>
  <si>
    <t>OBSERVACIONES</t>
  </si>
  <si>
    <t xml:space="preserve">CONTADOR PARA CGR </t>
  </si>
  <si>
    <t>RESPONSABLE</t>
  </si>
  <si>
    <t>AVANCE</t>
  </si>
  <si>
    <t>REPORTE CON LINK DE EVIDENCIAS PARA OPS</t>
  </si>
  <si>
    <t>ESTADO</t>
  </si>
  <si>
    <t>FILA_1</t>
  </si>
  <si>
    <t>2 AVANCE ó SEGUIMIENTO DEL PLAN DE MEJORAMIENTO</t>
  </si>
  <si>
    <t>Saldos por conciliar Recursos del sistema general de seguridad social en salud, P y P y UPC.</t>
  </si>
  <si>
    <t xml:space="preserve">1. Debilidad en los procedimientos internos de conciliaciones del FPS-FNC 2 Omisión o inoportunidad en colocar a disposición por parte del FONDO  a las entidades competentes. Omisión en la debida oportunidad las diligencias administrativa y presupuestales para su desembargo por ser inembargables las cuentas que corresponden al sistema de salud. </t>
  </si>
  <si>
    <t xml:space="preserve">IMPLEMENTAR UN PLAN DE ACCION PARA MEJORAR LA CONCILIACION DE SALDOS FINALES EN LA EJECUCION DE CONTRATOS DE P y P Y DE SERVICIOS DE SALUD. 
</t>
  </si>
  <si>
    <t>2.Informar a la Oficina  Asesora Jurídica sobre el estado de cada una de las facturas de atención de urgencias  del periodo 2012 a 2014 y solicitar que se definan las acciones a seguir a fin de realizar los pagos a que haya lugar.</t>
  </si>
  <si>
    <t>Pago de Facturas</t>
  </si>
  <si>
    <t>A 30 de junio del 2023 se envio memorando SFI 202304000027933 donde se remite las diferentes comunicaciones entre las oficinas mencinadas para tomar acciones a fin de realizar los pagos de las facturas de urgencia a los que haya lugar . https://drive.google.com/drive/folders/15NRwqBRDOJvcFlzpQ2Fx_Age-YqVHVKZiopwehcwebhcu</t>
  </si>
  <si>
    <t>SUBDIRECTOR PRESTACIONES SOCIALES -LUIS GABRIEL MARIN Y JEFE OFICINA ASESORA JURÍDICA -SANDRA BURGOS.- SUBDIRECCIÓN FINACIERA -RUTH LUJAN.</t>
  </si>
  <si>
    <t>A 30 de junio del 2023 se envio memorando SFI 202304000027933 donde se remite las diferentes comunicaciones entre las oficinas mencinadas para tomar acciones a fin de realizar los pagos de las facturas de urgencia a los que haya lugar . https://drive.google.com/drive/folders/1SvimYgVfMCrpSgJJU4UAN35I5Y9u6Slb</t>
  </si>
  <si>
    <t>EL REPORTE ES COGERENTE CON  EL HALLAZGOSIN EMBARGO NO SE PUEDE EVIDENCIAR SI EL PAGO DE LAS FACTURAS FUE REALIZADO.</t>
  </si>
  <si>
    <t xml:space="preserve">5,Informar a la Oficina  Asesora Jurídica sobre el estado de cada una de las facturas de atención de urgencias  del periodo 2014 a  (abril 30) 2019 y solicitar que se definan las acciones a seguir a fin de realizar los pagos a que haya lugar.
</t>
  </si>
  <si>
    <t>Informe de estados de facturas</t>
  </si>
  <si>
    <t>Se hace acuerdo de No 1 en el mes de sep de 2020 en donde la Cl- Gral del Norte, Cosmitet y Emcosalud autorizaron al FPS a hacer los dctos pertienentes corresp a facturas de urgencias donde el FPS queda a paz y salvo por este concepto. actualmete se esta gestionando el estado de cuenta  con Fersalud. H5_FILA13  https://drive.google.com/drive/u/0/folders/1gQ9suH9HZJidHDgzOpEZFiNVdQjNeMRJ</t>
  </si>
  <si>
    <t>SUBDIRECTOR PRESTACIONES SOCIALES  - JEFE OFICINA ASESORA JURÍDICA -.- SUBDIRECCIÓN FINACIERA -</t>
  </si>
  <si>
    <t>Para cerrar esta actividad se envia anexo 1 de la circularDG- 202201000001294 que corresponde a  memorando SFI - 202204000041613 de 19/05/2022 a la OPS de Acciones cumplidas Hallazgo No. 5 - Saldos por conciliar Recursos del sistema general de
seguridad social en salud, P y P y UPC - CGR para su verificación y trámite. evidencia link https://drive.google.com/drive/u/0/folders/1Zas8kQWo-tkgukIDzDXXL5VZAacCQFlP</t>
  </si>
  <si>
    <t>SE EVIDENCIA MEMORANDO DE CIERRE Y SE ESTABLECE COMO ACCION TERMINADA SE RETIRARA DEL PLAN UNA VEZ CONTROL INTERNO  DETERMINE SU EFICACIA Y REMITA MEMORANDO A LA  CGR</t>
  </si>
  <si>
    <t>Condiciones de solvencia Indicadores de Capital Mínimo y Patrimonio Adecuado, Vigencia 2016 y 2017.</t>
  </si>
  <si>
    <t>1. Incumplimiento de los artículos 180 y 230 de la ley 100 de 1993.</t>
  </si>
  <si>
    <t>IMPLEMENTAR UN PLAN DE ACCION PARA EL MEJORAMIENTO DE LA GESTION INTEGRAL DEL PROCESO DE GESTION DE COBRO (PERSUASIVO Y COACTIVO)</t>
  </si>
  <si>
    <t>2. Solicitud de recursos para la contratación de un Actuario e inicio de proceso inmediato de su contratación</t>
  </si>
  <si>
    <t>Solicitud radicada y contratación del actuario</t>
  </si>
  <si>
    <t xml:space="preserve">Se contrato actuario para realizar el respectivo contrato para el calculo de la reserva técnica y sus respectiva nota técnica con contrato 295 del 2020, evidencias CARPETA: H7_FILA15 https://drive.google.com/drive/u/0/folders/1gQ9suH9HZJidHDgzOpEZFiNVdQjNeMRJ </t>
  </si>
  <si>
    <t xml:space="preserve">SUBDIRECCION DE PRESTACIONES SOCIALES- /GIT-Gestión Prestación Servicios de Salud- </t>
  </si>
  <si>
    <t>Para cerrar esta actividad se envia anexo 1 de la circular DG- 202201000001294 - memorando SFI - 202204000041623 DE 19/05/2022 A LA OPS de Acciones cumplidas Hallazg 7 - Condiciones de solvencia Indicadores de Capital Mínimo y
Patrimonio Adecuado, Vigencia 2016 y 2017 evidencia link https://drive.google.com/drive/u/0/folders/1Zas8kQWo-tkgukIDzDXXL5VZAacCQFlP</t>
  </si>
  <si>
    <t>3. Levantamiento y envío de metodología de reservas técnicas para la respectiva aprobación por parte de la Superintendencia de salud.</t>
  </si>
  <si>
    <t>Metodología de reservas técnicas establecida y enviada para aprobación</t>
  </si>
  <si>
    <t>La Subdirección Financiera se le comunicó a través de memo SPS - 20203000054673, la metodología  de las reservas técnicas y resultado de la nota  técnica a junio de 2020, con soportes de nota técnica para las reservas técnicas, cálculo y metodología y se procedio a ser enviada
https://drive.google.com/drive/u/0/folders/1Ch7kWc-CQaKbsQ-hr4fmLJGHizzNX_ formato enviado a OPS</t>
  </si>
  <si>
    <t>4. Aprobación por parte del Ministerio de Hacienda y Crédito Publico de los recursos necesarios para la constitución de la respectiva reserva técnica</t>
  </si>
  <si>
    <t>Aprobación de las reservas técnicas</t>
  </si>
  <si>
    <t>El valor de  $15.668 mil salud en el que asigno  rubro corresp rec 21 por parte del Hacienda  en el dec 2590/22 los cuales son incorporados bajo el reg de inversion de rec en conjunto con el Hacienda  debido a que se debe hacer la inclusion a la CUN, cumpl. de lo dispuesto  Ley 1450/11 Dcto 2785/13, Ley 1753/15,Dec 780/16 //drive.google.com/drive/folders/1T7tXybnFDmozY2hJolM0DwGXrwpZbc95</t>
  </si>
  <si>
    <t>5. Realización de los respectivos registros contables de acuerdo con la reserva técnica aprobada</t>
  </si>
  <si>
    <t>Registros contables de las reservas técnicas</t>
  </si>
  <si>
    <t xml:space="preserve">
El GIT de contabilidad ha venido realizando los registros mensuales de acuerdo a nota técnica. Se incluye registro del mes de Febrero 2021 por cuanto para enero no se presentó actualización de la misma.  EVIDENCIA CARPETA: H7-FILA18
 https://drive.google.com/drive/u/0/folders/1gQ9suH9HZJidHDgzOpEZFiNVdQjNeMRJ  </t>
  </si>
  <si>
    <t>SUBDIRECCION FINANCIERA- GIT CONTABILIDAD</t>
  </si>
  <si>
    <t>Contratos de arrendamiento.</t>
  </si>
  <si>
    <t>1.Ausencia de control y seguimiento por parte de la Entidad 2.Deficiencias de Defensa Judicial por parte de la Entidad para la recuperación o restitución de estos inmuebles, con el riesgo de que se le generen procesos judiciales 3.Falta de inventario exacto del # de contratos de arrendamiento de bienes muebles del FPS FNC</t>
  </si>
  <si>
    <t xml:space="preserve">IMPLEMENTAR UN PLAN DE MEJORAMIENTO PARA LA GESTION INTEGRAL DEL PROCESO DE CONTRATACIÓN  </t>
  </si>
  <si>
    <t xml:space="preserve">1.  Realizar Cruce de información entre las áreas del FPS-FNC que intervienen en los contratos de arrendamiento, con el fin de elaborar una base consolidada que unifique el estado actual (jurídico, administrativo y financiero) de dichos contratos. </t>
  </si>
  <si>
    <t xml:space="preserve">
 Informe de resultado del cruce de información de los contratos de arrendamiento, para determinar acciones a implementar</t>
  </si>
  <si>
    <t xml:space="preserve">
Se adjuntan carpeta de Drive Memorando de traslado del consolidado  cruce de la información a la OAJ (GAD –20202300049793), Memorando mediante el cual la OAJ da respuesta al consolidado de la información (OAJ – 20201300054903), y Contrato de Transacción entre el FPS-FNC y COMCEL COMUNICACIÓN CELULAR S.A. Evidencia https://drive.google.com/drive/folders/18QquWOQ5HyN-y0tj6XbrUetXMok6sARz</t>
  </si>
  <si>
    <t>OFICINA ASESORA JURIDICA/SUBDIRECCIÓN FINANCIERA-  / GIT- Gestión Compras, bienes y Servicios Administrativos-</t>
  </si>
  <si>
    <t>SE ENVIO MEMORANDO OAJ - 202301300098853 EL 18/12/2023  Carlos Eduardo Habib Olivella &lt;carlos.habib@fps.gov.co&gt;
Cc:	Ciro Jorge Edgar Sanchez Castro &lt;ciro.sanchez@fps.gov.co&gt;</t>
  </si>
  <si>
    <t>2. Presentación de informe de resultado del cruce de información de los contratos de arrendamiento, para determinar acciones a implementar (cruce de información de los contratos de arrendamiento)</t>
  </si>
  <si>
    <t>Informe presentado</t>
  </si>
  <si>
    <t>con Rad. GAD 20202300049793 enviado Jurídica de la Entidad el resultado del cruce de la información. Lo anterior fue insumo  para determinar e iniciar con la ejecución  las acciones a la restitución de bienes inmuebles  algunos  tienen  gestiones procesales judiciales liderado   GIT Defensa Judicial.  Evidencia https://drive.google.com/drive/folders/18QquWOQ5HyN-y0tj6XbrUetXMok6sARz</t>
  </si>
  <si>
    <t>Estudios Previos y Cumplimiento contratos 073 y 074 de 2015</t>
  </si>
  <si>
    <t>1. Falta planeación e improvisación de las etapas pre-contractual y contractual, deficiencia en la aplicación de los estudios previos para definir la necesidad.</t>
  </si>
  <si>
    <t xml:space="preserve">1.Capacitación a las personas designadas para el manejo y custodia del archivo del área de contratación 2.Dar aplicación de conformidad a la tabla de retención documental y proceder con el archivo físico de los contratos conforme a las normas </t>
  </si>
  <si>
    <t>Jornadas de capacitación ejecutada</t>
  </si>
  <si>
    <t xml:space="preserve">SE INICIÓ EL PROCESO DE SELECCIÓN LICITACIÓN PÚBLICA 002 DE 2015 PARA LA SUSTANCIACIÓN DE PROCESOS ENTREGADOS POR EL ISS, SIN HABER TENIDO EL ACTA DE ENTREGA DEL PAR ISS, Y SIN QUE MEDIARAN DOCUMENTOS SOPORTES PARA EL PROCESO COMO EL ESTUDIO DEL SECTOR. POR LO TANTO, ESTAS ACTIVIDADES RESULTAN INCONDUCENTES PARA EL CIERRE DEL HALLAZGO.
</t>
  </si>
  <si>
    <t xml:space="preserve"> JEFE OFICINA ASESORA JURÍDICA - CONTRATACIÓN </t>
  </si>
  <si>
    <t xml:space="preserve">SE EVIDENCIA LA GESTION REALIZADA Y EL AVANCE ES ACORDE A LOS REPORTADO, SE RECOMIENDA DARKLE CELERIDAD PARA SU APROBACION, TERMINADA PENDIENTE DE DECLARATORIA EFICACIA </t>
  </si>
  <si>
    <t>Gestión de Archivo de Carpetas contractuales.</t>
  </si>
  <si>
    <t xml:space="preserve">1.Incumplimiento a la ley 594 del 04 julio del 200, Ley General de Archivo, al igual que la falta de claridad de las políticas y directrices internas en materia de archivo 2.Deficiencias de foliación, en algunos no hay foliación, en otros la foliación no es consecutiva, los documentos no están todos justificados a hojas tamaño oficio 3.Los documentos no están ordenados cronológicamente. </t>
  </si>
  <si>
    <t xml:space="preserve">2.Dar aplicación de conformidad a la tabla de retención documental, y proceder con el archivo físico de los contratos conforme a las normas aplicables para ello. </t>
  </si>
  <si>
    <t>Adecuación del archivo físico de la contratación</t>
  </si>
  <si>
    <t>Se cuenta con (TRD)y(FUID) para expedientes contractuales de años 2018,19 y 20. Se cuenta con espacio y estantería  donde se ubicaron cajas organizadas por año, expediente contractual cumpliendo orden cronológico foliación,tamaño se cuenta con la información en DriveFUID para los años 2018,19 y20 Para los años 2021 2https://drive.google.com/drive/folders/1b5xEXHwjzG__Pz5Q5saa9khHd8iGF1qh</t>
  </si>
  <si>
    <t>CON CORTE AL 31/12/2023 SE GENERO Y SE REMITIO MEMORANDO 202301300082363 06/10/2023</t>
  </si>
  <si>
    <t xml:space="preserve">SE EVIDENCIA MEMMORANDO DE CIERRE SE DETERMINADA LA FINALIZACION DE LA ACCION, UNA VEZ CONTROL INTERNO DEFINA EFICACIA Y NOTIFIQUE A CGR SE RETIRARA DEL PLAN </t>
  </si>
  <si>
    <t xml:space="preserve">1 DOCUMENTAR Y ADOPTAR EL PROCEDIMIENTO PRÉSTAMO DE EXPEDIENTES CONTRACTUALES Y DOCUMENTOS DEL ARCHIVO DE GESTIÓN DE CONTRATOS (30/03/2020). 
3 ACTUALIZAR Y ADOPTAR EL FORMATO PRÉSTAMO DE DOCUMENTOS CÓD.  APGDOSGEFO09 INCLUYENDO LA OPCIÓN DE PRÓRROGA DEL PRÉSTAMO Y SEGUIMIENTO DE LA ENTREGA.
4. DOCUMENTAR Y ADOPTAR EL FORMATO DE INCORPORACIÓN DE DOCUMENTOS AL EXPEDIENTE CONTRACTUAL DE ARCHIVO DE GESTIÓN DE CONTRATOS, QUE PERMITA LLEVAR EL CONTROL DE LOS EXPEDIENTES CONTRACTUALES.
</t>
  </si>
  <si>
    <t>1.Mediante Resolución 463 del 16/04/2020 se aprobó el Procedimiento  CÓD. APAJUOAJPT27. 3.  Mediante Resolución 463 del 16/04/2020 se aprobó la modificación del Formato CÓD. APGDOSGEFO09.4. Mediante Resolución 463 del 16/04/2020se aprobó la documentación  del Formato CÓD. APAJUOAJFO23. Evidencia:  https://drive.google.com/drive/folders/1FCppHmQOO9teq5UJamwarmZ5VXm2yqDo?usp=sharing</t>
  </si>
  <si>
    <t xml:space="preserve"> JEFE OFICINA ASESORA JURÍDICA -</t>
  </si>
  <si>
    <t>CON CORTE AL 31/12/2023 SE GENERO Y SE REMITIO EL MEMORANDO 202301300082363 06/10/2023</t>
  </si>
  <si>
    <t xml:space="preserve">No existe claridad frente a 15 inmuebles sin identificar por $90,5 millones, debido a la ambigüedad en las respuestas de la entidad.   Esta indicó en el seguimiento de las glosas de la Cámara de Representantes, que después de realizar un  estudio de costo - beneficio, se dio traslado al Comité de sostenibilidad financiera, con el propósito que estudie la posibilidad de realizar una baja fiscal, sin embargo, el Fondo no continuó con el estudio, en razón a la no ubicación de los inmuebles.  </t>
  </si>
  <si>
    <t xml:space="preserve">Los bienes inmuebles fueron transferidos mediante acuerdos, sin planos de localización y sin linderos precisos. </t>
  </si>
  <si>
    <t xml:space="preserve">Depurar puntualmente, la base de datos de los bienes inmuebles, analizando toda la documentación y estudios que se hayan adelantado. </t>
  </si>
  <si>
    <t>1.Establecer los bienes inmuebles que definitivamente quedaron sin identificar, después de haber realizado los procesos de transferencia con la liquidada empresa Ferrovías.  
2.Revisar en oficinas de catastro información que vincule inmuebles a nombre de ferrocarriles nacionales con el fin de establecer existencia de los predios sin identificar.</t>
  </si>
  <si>
    <t xml:space="preserve">1.Establecer el  listado de los bienes inmuebles que definitivamente no fueron identificados y enviarlo al Comité de sostenibilidad financiera con el respectivo estudio administrativo y jurídico sobre su no identificación, e imposibilidad de obtener títulos, para estudiar la viabilidad de dar de baja los inmuebles.
</t>
  </si>
  <si>
    <t>30%</t>
  </si>
  <si>
    <t>No hubo avance con respecto al trimestre anterio por cuanto  la Contraloria no ha emitido respuesta ( Mediante memorando   GBT 202302300059191  de abril 12 de 2023.se solicito a la Contraloría general de la Nación modificar y determinar al Ministerio de Transporte como entidad encargada de solventar el hallazgo, esta dio respuesta a que se le dará traslado al área delegada de infraestructura. Aun no tenemos respuesto). Evidencias https://drive.google.com/drive/u/0/folders/1EiCIrt0rgSd3HLIiK7ORMQ_MwYhIxEvV</t>
  </si>
  <si>
    <t>Secretaria General  Rubén Méndez/Oficina Asesora Jurídica- Sandra Burgos / /Luis Alberto Segura Becerra (Profesional Especializado) /  Jorge Otálora (Su almacenista)</t>
  </si>
  <si>
    <t>No hubo avance con respecto al trimestre anterio por cuanto  la Contraloria no ha emitido respuesta ( Mediante memorando   GBT 202302300059191  de abril 12 de 2023.se solicito a la Contraloría general de la Nación modificar y determinar al Ministerio de Transporte como entidad encargada de solventar el hallazgo, esta dio respuesta a que se le dará traslado al área delegada de infraestructura. Aun no tenemos respuesto). Evidencias https://drive.google.com/drive/folders/1c3Lu93ypyYAm5VBM7XdiYhWMXj5dYX__</t>
  </si>
  <si>
    <t xml:space="preserve"> NO SE EVIDECNIA AVANCE CON RESPECTO AL TRIMESTRE ANTERIOR, SE SUGIERE ACUDIR A OTRAS INSTANCIA DE LA ENTIDAD PARA REALIZAR GESTION Y CULMINAR LA EJECUCION DE LA ACCION.</t>
  </si>
  <si>
    <t>1.Establecer los bienes inmuebles que definitivamente quedaron sin identificar, después de haber realizado los procesos de transferencia con la liquidada empresa Ferrovías.  
2.Solicitar a invias y al ministerio de transporte informar si dichos inmuebles se encuentran destinados para la operación del modo férreo en Colombia, para luego depurar  el listado de inmuebles que la oficina de  catastro emitió con los predios que figuran a nombre de ferrocarriles nacionales, para determinar los predios sin identificar.</t>
  </si>
  <si>
    <t xml:space="preserve">
2.  Emisión de concepto por parte del Comité de Sostenibilidad.
</t>
  </si>
  <si>
    <t>Secretaria General  Rubén Méndez/Oficina Asesora Jurídica- Sandra Burgos / /Luis Alberto Segura Becerra (Profesional Especializado) /  Jorge Otálora (Subalmacenista)</t>
  </si>
  <si>
    <t xml:space="preserve">Establecer los bienes inmuebles que definitivamente quedaron sin identificar, después de haber realizado los procesos de transferencia con la liquidada empresa Ferrovías para posteriormente, someterlo a decisión del Comité de Sostenibilidad respecto a las acciones a implementar. 
</t>
  </si>
  <si>
    <t xml:space="preserve">
3.Adelantar la acción correspondiente de acuerdo con el concepto emitido por el Comité de sostenibilidad 
</t>
  </si>
  <si>
    <t>Aún persiste la situación sobre la legalización de los 64 inmuebles:  En virtud de ellos se suscribió el contrato 090 con un profesional para la consecución de todos los documentos posibles y emitir concepto sobre la viabilidad  o no de realizar la transferencia de estos inmuebles que actualmente se encuentran en cabeza del Ministerio de Transporte.</t>
  </si>
  <si>
    <t>Transferencia de los 64 bienes inmuebles únicamente por acuerdo, pero sin escritura pública</t>
  </si>
  <si>
    <t>Adelantar las gestiones pertinentes para lograr la transferencia de la totalidad de los inmuebles que se encuentran en cabeza del Ministerio de Transporte</t>
  </si>
  <si>
    <t>1.Elaborar y presentar el estudio previo para realizar los levantamientos topográficos para los 64 inmuebles. 
2. Solicitar al comité de sostenibilidad financiera, la baja de los inmuebles que no correspondan al FPS-FNC y los que se tengan que transferir solicitarlo al ministerio de transporte, teniendo en cuenta el estudio técnico jurídico realizado.</t>
  </si>
  <si>
    <t>Estudios  Previos</t>
  </si>
  <si>
    <t xml:space="preserve">
Mediante memorando   GBT 202302300059191  de abril 12 de 2023.se solicito a la Contraloría general de la Nación modificar y determinar al Ministerio de Transporte como entidad encargada de solventar el hallazgo, esta dio respuesta a que se le dará traslado al área delegada de infraestructura. Aun no tenemos respuesto</t>
  </si>
  <si>
    <t>No hubo avance con respecto al trimestre anterio por cuanto  la Contraloria no ha emitido respuesta ( Mediante memorando   GBT 202302300059191  de abril 12 de 2023.se solicito a la Contraloría general de la Nación modificar y determinar al Ministerio de Transporte como entidad encargada de solventar el hallazgo, esta dio respuesta a que se le dará traslado al área delegada de infraestructura. Aun no tenemos respuesto). Evidencias https://drive.google.com/drive/folders/1GjI0CSCfWnZsswlkNmQ7KFfPrRjvw9pd</t>
  </si>
  <si>
    <t>1.Realizar los levantamientos topográficos de los 64 inmuebles y remitirlos al Ministerio de Transporte, con el propósito de que el mismo adelante el estudio y realice la transferencia con titularidad plena. 
2.Solicitar al comité de sostenibilidad financiera, la baja de los inmuebles que no correspondan al FPS-FNC y los que se tengan que transferir solicitarlo al ministerio de transporte.</t>
  </si>
  <si>
    <t>Levantamientos topográficos</t>
  </si>
  <si>
    <t>Operaciones Recíprocas:  Analizadas las operaciones recíprocas reportadas a la Contaduría General de la Nación, se observaron diferencias entre las cifras reportadas por el Fondo y otras entidades, evidenciando falta de conciliación entre las entidades del estado, hecho que no permite establecer saldos fidedignos en los estados contables, así: el Ministerio de Hacienda reporta a la Contaduría en la Cuenta 249013 - Recursos de acreedores reintegrados por entidades públicas por $2.714 millones.  cuentas registradas por el Fondo, con reciprocas de la Empresa Colombiana de Vías Férreas - Ferrovías en Liquidación.  Lo anterior indica que el Fondo registra operaciones reciprocas con la Empresa Colombiana de Vías Férreas - Ferrovías por $59.852,8 millones, cuyo reporte de Ferrovías a la Contaduría General de la Nación exhibe en la cuenta 240101 Bienes y Servicios una operación recíproca con el Fondo por $ 6.232 millones, lo que permite concluir que se presenta una diferencia por $53.620,8 millones.</t>
  </si>
  <si>
    <t>falta de conciliación entre las entidades del estado</t>
  </si>
  <si>
    <t>Aplicar el concepto emitido  por la Contaduría General de la Nación en lo referente a los saldos  de las transacciones económicas  y financieras realizadas entre el Fondo y el Ministerio de Transporte.</t>
  </si>
  <si>
    <t>Mediante EXPEDIENTE 69251 FERROCARRIL DEL PACIFICO SAS EN LIQUIDACION JUDICIAL, da respuesta al radicado 202202300098451  informando que los bienes inmuebles del Pacifico excepto de los bienes de la Merced Caldas, están siendo utilizados por el concesionario, se adjunta soportes. ver evidencia https://drive.google.com/drive/folders/1Joq8yTRgR8UrAuhu17QuZx6UOWYZY1SC</t>
  </si>
  <si>
    <t xml:space="preserve">Mercancías en Existencia:  Existen 13 bienes concesionados por Ferrovías en liquidación por valor histórico de $511.9 millones y valorizados por $2.3 millones, cuya legalización a 31 de diciembre de 2007, no ha avanzado por cuanto los mismos fueron considerados útiles para el desarrollo del modo férreo nacional; sin que se haya conocido el documento oficial y técnico que determine la utilidad de éstos para el desarrollo del modo férreo, debido a que el Fondo no posee dichos documentos en los archivos, según lo expuesto por él.  </t>
  </si>
  <si>
    <t>Falta de  gestión en la legalización de bienes transferidos</t>
  </si>
  <si>
    <t>Conforme a reunión y compromiso adquiridos con funcionarios del Ministerio de Transporte se acordó remitir  los bienes solicitados por el Fondo al instituto Nacional de  Concesiones: INCO para que éste realice un estudio que determine que inmuebles son viables de trasferir, ya que algunos pueden ser útiles  en la rehabilitación del modo férreo.</t>
  </si>
  <si>
    <t>1.Conforme a reunión y compromiso adquiridos con funcionarios del Ministerio de Transporte se acordó remitir  los bienes solicitados por el Fondo al instituto Nacional de  Concesiones: INCO para que éste realice un estudio que determine que inmuebles son viables de trasferir, ya que algunos pueden ser útiles  en la rehabilitación del modo férreo.
 2.Solicitar al concesionario del pacifico el concepto técnico sobre los bienes concesionados en el momento y que fueron destinados por acuerdo al FPS-FNC.
3.Solicitar al comité de sostenibilidad financiera la baja de los inmuebles concesionados en caso que se determine que están siendo utilizados para la operación férrea.</t>
  </si>
  <si>
    <t>Inmuebles titularizados</t>
  </si>
  <si>
    <t xml:space="preserve">SE EVIDENCIA LA GESTION REALIZADA , TERMINADA PENDIENTE DE DECLARATORIA EFICACIA </t>
  </si>
  <si>
    <t>Bienes Inmuebles:  Según informe del 27 de septiembre de 2007, suscrito a partir del contrato 090 de 2006 por $64 millones, con el objeto de adelantar un trabajo de campo y emitir concepto sobre la viabilidad o no para realizar la transferencia de sesenta y cuatro (64) inmuebles que actualmente se encuentran en cabeza del Ministerio de Transporte, se observa que: El contratista “recomienda la intervención inmediata frente al predio de propiedad del Fondo en la Dorada, ya que sobre el mismo se adelantan obras gigantescas como estación de servicio y Serviteca para reparación y certificación técnica mecánica, pese a que el certificado de tradición y libertad y la cédula catastral acreditan como último propietario inscrito al Fondo de Pasivo Social de Ferrocarriles Nacionales, hecho que presume un acto de invasión a la propiedad de la entidad estatal. La visita de campo y el material recopilado prueban esta aseveración, lo que obra en el tomo B”</t>
  </si>
  <si>
    <t>Falta de control sobre los bienes inmuebles que se encuentran a nombre del Fondo.</t>
  </si>
  <si>
    <t xml:space="preserve">Adelantar las gestiones pertinentes para la reivindicación del predio a favor del FPS. </t>
  </si>
  <si>
    <t xml:space="preserve">1.Adelantar las gestiones pertinentes para la reivindicación del predio a favor del FPS.
</t>
  </si>
  <si>
    <t>Acción Reivindicatoria</t>
  </si>
  <si>
    <t xml:space="preserve"> se solicitó  Jurídica  iniciar proceso  reivindicar la propiedad del bien MI No. 106-6170 Catastral 01-00-0229-000 Dorada     JUZGADO 01 CIVIL LABORAL DEL CIRCUITO  DORADA  reivindicar su derecho dominio sobre el inmueble (Rad. No. 17380311200120180004800). Evidencias GAD 20152300058763 del 20 de agosto de 2015)  https://drive.google.com/drive/folders/1dsm10h74kOUKa57A7_4Uzqa5unY32VMd</t>
  </si>
  <si>
    <t>RECOBROS</t>
  </si>
  <si>
    <t>1. FALTA DE RECLAMACIONES Y RECOBRO. 2. EXTEMPORANEIDAD EN EL RECOBRO. 3. CADUCIDAD DE  LA ACCIÓN FRENTE A LAS GLOSAS. 4. FALTA DE RECONOCIMIENTO, REVELACIÓN Y PAGO DE LOS RECOBROS. 5. FALTA DE RECONOCIMIENTO Y REVELACIÓN CONTABLE DE LOS RECOBROS.</t>
  </si>
  <si>
    <t xml:space="preserve">1. ELABORACIÓN DE PROCEDIMIENTO CON PUNTOS DE CONTROL QUE GARANTICEN LA GESTIÓN OPORTUNA Y EL SEGUIMIENTO EFECTIVO DE LOS RECOBROS CON BASE EN LA NORMATIVIDAD VIGENTE. </t>
  </si>
  <si>
    <t xml:space="preserve">1. DOCUMENTAR Y ADOPTAR EL PROCEDIMIENTO DE RECOBROS POR CONCEPTO DE SERVICIOS NO INCLUIDOS EN PLANES DE BENEFICIOS, INCLUYENDO PUNTOS DE CONTROL Y RIESGOS. </t>
  </si>
  <si>
    <t xml:space="preserve">1.  PROCEDIMIENTOS DOCUMENTADOS Y ADOPTADOS. </t>
  </si>
  <si>
    <t>El procedimiento es sometido a transversalidad, llevado a comité y aprobado por el mismo bajo resolución 1260 de 5 de septiembre de 2022 https://drive.google.com/drive/folders/1VHPuPF3HEQUsMddj57SQCnkW4VoQUP2V</t>
  </si>
  <si>
    <t>SUBDIRECCION FINANCIERA</t>
  </si>
  <si>
    <t>Para cerrar esta actividad se envia anexo 1 de la circular DG- 202201000001294 que corresponde a  memorando SFI - 202304000018003 de 21/02/2023  a la OPS de Acciones cumplidas Hallazg 62018 - Recobros evidenci link https://drive.google.com/drive/u/0/folders/1Zas8kQWo-tkgukIDzDXXL5VZAacCQFlP</t>
  </si>
  <si>
    <t xml:space="preserve"> 2. REALIZAR LOS RECOBROS DE LAS FACTURAS DE 2017 Y 2018 INCLUIDAS EN EL CRONOGRAMA PARA TAL EFECTO. </t>
  </si>
  <si>
    <t xml:space="preserve">2. REALIZAR LOS RECOBROS DE LAS FACTURAS DE 2017 Y 2018 INCLUIDAS EN EL CRONOGRAMA PARA TAL EFECTO. </t>
  </si>
  <si>
    <t>2. RECOBROS REALIZADOS.</t>
  </si>
  <si>
    <t xml:space="preserve">De acuerdo al comunicado del ADRES 20201600026211 donde nos envían resultado del paquete MYT 02 del periodo comprendido entre abril de 2018 y mayo de 2020 informa que el resultado aprobado fueron $435.163.161,82 que corresponden a 1840 ítems y $493.660.235,14 se encuentran glosados y corresponden a 1380 ítems. fILA51//drive.google.com/drive/u/0/folders/1IQQ-8rzEcVdSr-x8BOcVT8SyoWqTeaOD </t>
  </si>
  <si>
    <t>Para cerrar esta actividad se envia anexo 1 de la circular DG- 202201000001294 que corresponde a  memorando SFI - 202204000041663 DE 19/05/2022 a la OPS de Acciones cumplidas Hallazg 62018 - Recobros evidencia link https://drive.google.com/drive/u/0/folders/1Zas8kQWo-tkgukIDzDXXL5VZAacCQFlP</t>
  </si>
  <si>
    <t>PASIVOS EXIGIBLES CUENTAS POR PAGAR</t>
  </si>
  <si>
    <t xml:space="preserve">NO PAGO DE LAS OBLIGACIONES ADQUIRIDAS EN LOS CONTRATOS DE PRESTACIÓN DE SERVICIOS POS Y PAC, PESE A SER RECONOCIDAS CONTABLEMENTE. </t>
  </si>
  <si>
    <t xml:space="preserve">1. GENERAR EL ESCENARIO PARA EFECTUAR EL PAGO. </t>
  </si>
  <si>
    <t xml:space="preserve">1.   LLEVAR LOS CASOS CONCRETOS A COMITÉ DE DE DEFENSA Y CONCILIACIÓN.  </t>
  </si>
  <si>
    <t xml:space="preserve">1.  ACTA DE COMITÉ DE CONCILIACIÓN. </t>
  </si>
  <si>
    <t>Se realizó sesión del Comité de Conciliación el 30/04/2020 en acta 14 para la Clí. Gral del Norte la audiencia de Conciliación fue 27/05/2020 la conciliación aprobada por el Trib de Cundinamarca El pago se efectuó mediante OPPde  No. 388526820 del 24/12/2020 https://drive.google.com/drive/folders/1CXB9Ipx9v_04r7F7pmxBLBfh3UTQ2yjo. Se diligencia Formato para revisión y respectiva firma.</t>
  </si>
  <si>
    <t xml:space="preserve">SUBDIRECCION DE PRESTACIONES SOCIALES </t>
  </si>
  <si>
    <t xml:space="preserve">Se realizó sesión del Comité de Conciliación el 30/04/2020 en acta 14 para la Clí. Gral del Norte la audiencia de Conciliación fue 27/05/2020 la conciliación aprobada por el Trib de Cundinamarca El pago se efectuó mediante OPPde  No. 388526820 del 24/12/2020. La evidencia del acta se encuentra en el siguiente link: https://drive.google.com/file/d/1xV961m1wC25Az4Y3Od2d4RgmB5SmUdOV/view?usp=drive_link </t>
  </si>
  <si>
    <t xml:space="preserve">SE EVIDENCIA LA GESTION REALIZADA Y EL AVANCE ES ACORDE A LOS REPORTADO, SE RECOMIENDA GESTIONA MEMORANDO PARA SOLICITAR LA DECLARATORIA EFICACIA </t>
  </si>
  <si>
    <t xml:space="preserve">3.  PROCEDER AL PAGO.   </t>
  </si>
  <si>
    <t xml:space="preserve"> 3. COMPROBANTE DE PAGO</t>
  </si>
  <si>
    <t xml:space="preserve">El pago de las oblig con los contratistas por la prestacion de servicios pos y pac a excep de la concil extraj con Cosmitet que no se pagará porque el Consejo de Estado confirmó el auto proferido por el Trib Admi de Cundi mediante el cual se improbo la conciliaciòn surtida entre el Fondo y Cosmitet ante la Procu Gral de la Naciòn. </t>
  </si>
  <si>
    <t>El pago de las obligaciones  con los contratistas por la prestacion de servicios pos y pac a excep de la concil extraj con Cosmitet que no se pagará porque el Consejo de Estado confirmó el auto proferido por el Trib Admi de Cundi mediante el cual se improbo la conciliaciòn surtida entre el Fondo y Cosmitet ante la Procu Gral de la Naciòn. https://drive.google.com/drive/folders/1hGSfs-SBEfH1exV2nersT5OO-5rAXDgq</t>
  </si>
  <si>
    <t>ES EL MISMO REPORTE DEL TRIMESTRE PASADO, SE LE SUGIERE PEDIR EL APOYO DE OPS Y LOS DEMAS PROCESO INVLOLUCRADOS PARA LOGARA LA FINALIZACION DE LA GESTION Y CIERRE DE LA ACCION DE MEJORA</t>
  </si>
  <si>
    <t>INCORPORACIÓN RECURSOS EN LÍNEA DEDICADA</t>
  </si>
  <si>
    <t>FALTA DE INCORPORACIÓN PRESUPUESTAL Y CONTABLE DE LOS RECURSOS POR DESCUENTOS CONCEPTO DE LÍNEA DEDICADA.</t>
  </si>
  <si>
    <t xml:space="preserve">1. ANALIZAR E IDENTIFICAR EL VALOR RECAUDADO POR CONCEPTO DE LINEA DEDICADA </t>
  </si>
  <si>
    <t xml:space="preserve">1.  MESA DE TRABAJO  PARA REALIZAR EL ANALISIS Y TOMA DE DECISION EN RELACION CON LOS RECURSOS DE LÍNEA DEDICADA. </t>
  </si>
  <si>
    <t xml:space="preserve">1. ACTAS DE REUNIÓN.  </t>
  </si>
  <si>
    <t>Juridica y financiera acordó que Financiera entregaría analisis de los años 2014 al 2019, para la toma de desiones en relacion con los rec. de linea dedicada. drive/folders/1K3A41Eu-jHUyzygIxLTPpmddjKREsF2o pendiente informe de GIT de Prestaciones ya que la financiera  entregó  el infor contable y ptal cumpl. con la actividad se esta a la espera de rta de memo enviado a OPS (85173/21)</t>
  </si>
  <si>
    <t>SUBDIRECCION DE PRESTACIONES SOCIALES Y SUBDIRECCIÓN FINANCIERA</t>
  </si>
  <si>
    <t>Juridica y financiera acordó que Financiera entregaría analisis de los años 2014 al 2019, para la toma de desiones en relacion con los rec. de linea dedicada.  En el primer trimestre se realiza seguimiento a este hallazgo y se evidencian soportes de respuesta por parte de la OPS al memorando SPS 202103000085173 que estaba pendiente para continuar con tramite y cierre de hallazgo https://drive.google.com/drive/folders/1Q6eYiY1BZNzF4FflcQ2Oidm21wcSEUYE</t>
  </si>
  <si>
    <t xml:space="preserve"> 2. DEFINIR LA VIABILIDAD  Y EL MECANISMO PARA LA DEVOLUCIÓN DE LOS RECURSOS O LA INCORPORACIÓN DE LOS MISMOS AL PRESUPUESTO SEGÚN CORRESPONDA.   </t>
  </si>
  <si>
    <t xml:space="preserve">2.  INCORPORACIÓN DE LOS RECURSOS QUE CORRESPONDAN AL PRESUPUESTO </t>
  </si>
  <si>
    <t xml:space="preserve"> 2. REGISTRO CONTABLE DE INCORPORACIÓN DE LOS RECURSOS.  </t>
  </si>
  <si>
    <t xml:space="preserve">La Subdireccion Financiera remite memorando SFI - 202104000081413 donde se encuentra el analisis de las partidas desde el año 2014 al 2019 tanto a nivel contable como presupuestal de los recaudos pendientes por aplicar de linea dedicada. </t>
  </si>
  <si>
    <t xml:space="preserve">La Subdireccion Financiera remite memorando SFI - 202104000081413 donde se encuentra el analisis de las partidas desde el año 2014 al 2019 tanto a nivel contable como presupuestal de los recaudos pendientes por aplicar de linea dedicada. https://drive.google.com/drive/folders/1MB3IoBQEMSJvgpShuF_YPpWZhpnz0uOf </t>
  </si>
  <si>
    <t xml:space="preserve">2. DEFINIR LA VIABILIDAD  Y EL MECANISMO PARA LA DEVOLUCIÓN DE LOS RECURSOS O LA INCORPORACIÓN DE LOS MISMOS AL PRESUPUESTO SEGÚN CORRESPONDA.   </t>
  </si>
  <si>
    <t xml:space="preserve">3.  ORDENAR DEVOLUCIÓN DE LOS RECURSOS  QUE CORRESPONDAN.  </t>
  </si>
  <si>
    <t>3. DOCUMENTO QUE ORDENA  LA DEVOLUCIÓN DE LOS RECURSOS QUE CORRESPONDAN.</t>
  </si>
  <si>
    <t>Juridica y financiera acordó que Financiera entregaría analisis de los años 2014 al 2019, para la toma de desiones en relacion con los rec. de linea dedicada. drive/folders/1K3A41Eu-jHUyzygIxLTPpmddjKREsF2o . pendiente informe de GIT de Prestaciones ya que la financiera  entregó  el infor contable y ptal cumpl. con la actividad se esta a la espera de rta de memo enviado a OPS (85173/21)</t>
  </si>
  <si>
    <t>Juridica y financiera acordó que Financiera entregaría analisis de los años 2014 al 2019, para la toma de desiones en relacion con los rec. de linea dedicada.  En el primer trimestre se realiza seguimiento a este hallazgo y se evidencian soportes de respuesta por parte de la OPS al memorando SPS 202103000085173 que estaba pendiente para continuar con tramite y cierre de hallazgo https://drive.google.com/drive/folders/1094HrpDLQLLATWLSoKQvFO5ZgKwdlo2C</t>
  </si>
  <si>
    <t xml:space="preserve">3. ACTUALIZAR Y ADOPOTAR EL INSTRUCTIVO PARA EL PAGO DE OBLIGACIONES PRESUPUESTALES Y NO PRESUPUESTALES.   </t>
  </si>
  <si>
    <t xml:space="preserve"> 4.  ACTUALIZAR Y ADOPTAR EL INSTRUCTIVO PARA EL PAGO DE OBLIGACIONES PRESUPUESTALES Y NO PRESUPUESTALES.   </t>
  </si>
  <si>
    <t xml:space="preserve">4.  INSTRUCTIVO ACTUALIZADO Y ADOPTADO.  </t>
  </si>
  <si>
    <t>El instructivo INSTRUCTIVO PARA EL PAGO DE OBLIGACIONES PRESUPUESTALES Y NO PRESUPUESTALES  fue adoptado mediante - ACTA  17 18/12/2020resolución Resolución 2315 - 31/12/2020, carpeta H82018_FILA58
https://drive.google.com/drive/u/0/folders/1gQ9suH9HZJidHDgzOpEZFiNVdQjNeMRJ</t>
  </si>
  <si>
    <t>Para cerrar esta actividad se envia anexo 1 de la circular DG- 202201000001294 que corresponde a  memorando SFI - 202304000041683 de 19/05/2022  a la OPS de Acciones cumplidas Hallazg 82018 - – Incorporación recursos en línea
dedicada evidencia  -link https://drive.google.com/drive/u/0/folders/1Zas8kQWo-tkgukIDzDXXL5VZAacCQFlP</t>
  </si>
  <si>
    <t>CREACIÓN RUBRO Y SOLICITUD RECURSOS APORTE FONDO  COMÚN  HEMOFILIA SEVERA</t>
  </si>
  <si>
    <t xml:space="preserve">1.  FALTA DE OPORTUNIDAD EN LA REALIZACION DE LOS APORTES AL FONDO COMUN DE  HEMOFILIA SEVERA TIPO A.  2.  FALTA DE INCORPORACIÓN DE INGRESOS DE ALTO COSTO AL PRESUPUESTO.  3.  FALTA DE CREACION DE RUBRO HEMOFILIA SEVERA TIPO A PARA LA INCLUSION DEL INGRESO DENTRO DEL PRESUPUESTO. 4. FALTA DE REDISTRIBUCION DE LOS RECURSOS DE INCENTIVOS.  </t>
  </si>
  <si>
    <t xml:space="preserve">1.   DETERMINAR COMO CUBRIR FALTANTES POR DESCUENTO DE HEMOFILIA EN LOS PROCESOS DE COMPENSACION . </t>
  </si>
  <si>
    <t xml:space="preserve">1.  MESAS DE TRABAJO PARA DETERMINAR COMO CUBRIR FALTANTES DE HEMOFILIA EN LOS PROCESOS DE COMPENSACION .   </t>
  </si>
  <si>
    <t xml:space="preserve">1.  ACTAS DE MESAS DE TRABAJO.   </t>
  </si>
  <si>
    <t xml:space="preserve">En reunion del 2/04/2020 ,con el fin de revisar  con la Jurídica informe de la revisión del  reporte a la OPS de los excedentes financieros que se reportaban de manera errada. En la explicación de los informes del CONPES en donde quedo claro que no se incluían las incapacidades. Se reviso tanto el ingreso como los gastos H102018
 https:drive/u/0/folders/1gQ9suH9HZJidHDgzOpEZFiNVdQjNeMRJ </t>
  </si>
  <si>
    <t>SUBDIRECCION FINANCIERA, GIT TESORERÍA, GIT CONTABILIDAD Y GIT PRESUPUESTO</t>
  </si>
  <si>
    <t>SE EVIDENCIA LA GESTION REALIZADA Y LA REMISION DEL MEMORANDO DE CIERRE ,SE SOLICITARA DECLARATORIA DE EFICACIA</t>
  </si>
  <si>
    <t xml:space="preserve">2.  ADELANTAR LOS TRAMITES PARA PAGO DE LOS RECURSOS DE APORTE FONDO COMUN HEMOFILIA SEVERA.  </t>
  </si>
  <si>
    <t xml:space="preserve">2.  SOLICITAR AL MINHACIENDA LOS RECURSOS DE ESTABILIZACION DEL SISTEMA.  </t>
  </si>
  <si>
    <t>2.  OFICIO DE SOLICITUD A MINHACIENDA</t>
  </si>
  <si>
    <t xml:space="preserve">En mesa de trabajo del 31012020 Acta No 14 fueron aprobados los rubros presupuestales para la desagregación de los conceptos de ingreso Alto Costo Pagina 9 Unidad 19-14-01. En oficio 20191200298571 de23122019- Creación de Rubros.-RUBRO  310110260904 CTA ALTO COSTO-PATOLOGÍA HEMOFILIA- CARPETA: H112018 https://drive.google.com/drive/u/0/folders/1gQ9suH9HZJidHDgzOpEZFiNVdQjNeMRJ </t>
  </si>
  <si>
    <t xml:space="preserve">SUBDIRECCION FINANCIERAGIT TESORERÍA, GIT CONTABILIDAD Y GIT PRESUPUESTO
SUBDIRECCIÓN PRESTACIONES SOCIALES </t>
  </si>
  <si>
    <t xml:space="preserve"> 3.  SOLICITAR A LA CGN LA PARAMETRIZACION DE LAS PATOLIGIAS DE ALTO COSTO PARA LLEVAR CONTROL DE INGRESO Y GASTO.  </t>
  </si>
  <si>
    <t xml:space="preserve"> 3.  OFICIO SOLICITUD CGN</t>
  </si>
  <si>
    <t xml:space="preserve">Se solicito concepto a la Contaduría General de la Nación con el Oficio 20202000018501 de abril 14 de 2020 con respuesta de la Contaduría No 20202300019431 de abril 24 de 2020, EVIDENCIA CARPETA: H112018
https://drive.google.com/drive/u/0/folders/1gQ9suH9HZJidHDgzOpEZFiNVdQjNeMRJ </t>
  </si>
  <si>
    <t>SUBDIRECCION FINANCIERAGIT TESORERÍA, GIT CONTABILIDAD Y GIT PRESUPUESTO</t>
  </si>
  <si>
    <t>4. ACTO ADMINISTRATIVO REDISTRIBUCION RECURSOS DE INCENTIVOS 2018 Y 2019.</t>
  </si>
  <si>
    <t>4.  PROCEDIMEINTO DOCUMENTADO Y ADOPTADO</t>
  </si>
  <si>
    <t>El procedimiento SEGUIMIENTO A RECURSOS DE ALTO COSTO MIGSSSPSPT32 culminó todas sus etapas de revisión y fue aprobado en Comité Virtual de Gestión y Desempeño del 13 de diciembre de 2021 sesión virtual - modalidad formulario a través de Google. 
Evidencias encontradas: https://drive.google.com/drive/u/1/folders/1VJorrNBtoj1wM8CwZVwiv_qKVY7-B8u4</t>
  </si>
  <si>
    <t>SUBDIRECCION FINANCIERAGIT TESORERÍA, GIT CONTABILIDAD Y GIT PRESUPUESTO
SUBDIRECCIÓN PRESTACIONES SOCIALES (salud)</t>
  </si>
  <si>
    <t>3.  DOCUMENTAR Y ADOPTAR PROCEDIMIENTO PARA MANEJO  RECURSOS HEMOFILIA.</t>
  </si>
  <si>
    <t>5. DOCUMENTAR Y ADOPTAR PROCEDIMIENTO PARA MANEJO  RECURSOS HEMOFILIA.</t>
  </si>
  <si>
    <t xml:space="preserve"> 5. ACTO ADMINISTRATIVO</t>
  </si>
  <si>
    <t>El procedimiento SEGUIMIENTO A RECURSOS DE ALTO COSTO  MIGSSGSSPT32 fue aprobado por la resolución 2487 del 2021
Evidencias encontradas:
https://drive.google.com/drive/folders/1uRXT6uZ_srDRBM6PxuRfP9xMw76lOJtB https://drive.google.com/drive/folders/1DJCbCCE6QBbUQ8ImxfgZbbt8IY1eNmRV</t>
  </si>
  <si>
    <t>SUBDIRECCIÓN DE PRESTACIONES SOCIALES - GIT SERVICIOS DE SALUD</t>
  </si>
  <si>
    <t>FACTURAS DE URGENCIAS GLOSAS</t>
  </si>
  <si>
    <t>INAPLICABILIDAD DEL PROCEDIMIENTO MIGSSGSSPT07 AUTORIZACIÓN DE PAGO POR SERVICIOS DE URGENCIAS A IPS.</t>
  </si>
  <si>
    <t xml:space="preserve"> 2. MANTENER ACTUALIZADA LA BASE DE DATOS PARA GARANTIZAR LA TRAZABIILIDAD DE LA FACTURA</t>
  </si>
  <si>
    <t>3. ALIMENTAR LA BASE DE DATOS.</t>
  </si>
  <si>
    <t xml:space="preserve">2. CONCILIACIÓN MENSUAL ENTRE LAS ÁREAS INVOLUCRADAS. </t>
  </si>
  <si>
    <t>Se remite a control interno con memorando  46473 de fecha 12-07-2021 solicitud declaración de eficacia de estas acciones de mejora . Sin embargo debido a las nuevas instrucciones brindadas, se solicita al proceso remita nuevamente el memorando diligenciado el anexo 1 de la circular *DG* - *202201000001294*
https://drive.google.com/drive/u/1/folders/1X2l-mzk2yytj6GdIIb1ASE5G_mWsFV7d</t>
  </si>
  <si>
    <t xml:space="preserve">GIT SERVICIOS DE SALUDY SUBDIRECCIÓN FINANCIERA </t>
  </si>
  <si>
    <t>Para cerrar esta actividad se envia anexo 1 de la circular DG- 202201000001294 que corresponde a  memorando SFI - 202204000041713 de 19/05/2022  a la OPS de Acciones cumplidas Hallazg 122018 -facturas de urgencias glosas CGR
dedicada evidencia  -link https://drive.google.com/drive/u/0/folders/1Zas8kQWo-tkgukIDzDXXL5VZAacCQFlP</t>
  </si>
  <si>
    <t>12020</t>
  </si>
  <si>
    <t xml:space="preserve">Prestación de los Procedimientos del Servicio de Salud. </t>
  </si>
  <si>
    <t>Fallas en la actividad de supervisión de los contratos de prestación de servicios de salud (348,349, 350 y 351 de 2019)</t>
  </si>
  <si>
    <t>1.  CAMBIO DEL MODELO DE CONTRATACIÓN DEL OPERADOR DE LOS SERVICIOS DE SALUD DE CAPITACIÓN A PGP.</t>
  </si>
  <si>
    <t xml:space="preserve">1. CONTRATOS SUSCRITOS CON LOS OPERADORES DEL SERVICIO DE SALUD. </t>
  </si>
  <si>
    <t>Mediante SASS 001 de 2020, se suscribieron los contratos 351, 352, 353 y 354 para la prestación del servicio de salud de los afiliados del FPS, modificando en la cláusula quinta, la  forma de pago a la modalidad de Pago  Global  Prospectivo (PGP) por la totalidad de servicios que requiera el Fondo. Evidencia: https://drive.google.com/drive/u/1/folders/1CXB9Ipx9v_04r7F7pmxBLBfh3UTQ2yjo</t>
  </si>
  <si>
    <t xml:space="preserve">OFICINA ASESORA JURÍDICA -CONTRATACIÓN </t>
  </si>
  <si>
    <t>SE GENERO Y SE ENVIO Memorando - 202301300099003 14/12/2023</t>
  </si>
  <si>
    <t>2. CONTRATACIÓN DE UNA INTERVENTORÍA EXTERNA PARA SEGUIMIENTO DE LOS CONTRATOS DE LOS OPERADORES.</t>
  </si>
  <si>
    <t>2. CONTRATACIÓN DE UNA INTERVENTORÍA EXTERNA PARA EL SEGUIMIENTO AL CUMPLIMIENTO DE LAS OBLIGACIONES DE LOS CONTRATOS DE LOS OPERADORES EN CADA REGIÓN, CON BASE EN LOS INDICADORES DE EVALUACIÓN Y SEGUIMIENTO AL PGP DEFINIDOS EN LOS PLIEGOS DE CONDICIONES DEL PROCESO SASS -001-2020.</t>
  </si>
  <si>
    <t xml:space="preserve">
2. CONTRATO DE INTERVENTORÍA CELEBRADO.
</t>
  </si>
  <si>
    <t>Para contratar la interventoría se publicó Concurso de Méritos Abierto  001 y se suscribió contrato 413-2020.  Evidencia:  link: https://drive.google.com/drive/u/1/folders/1CXB9Ipx9v_04r7F7pmxBLBfh3UTQ2yjo</t>
  </si>
  <si>
    <t xml:space="preserve">3. SEGUIMIENTO POR PARTE DE LA INTERVENTORÍA A LOS PLANES DE MEJORA PROPUESTOS COMO RESPUESTA A LOS HALLAZGOS EN LOS PROCESOS DE AUDITORÍA, PARA DAR SOLUCIÓN A LOS MISMOS O SOLICITAR LAS ACCIONES JURÍDICAS PERTINENTES. </t>
  </si>
  <si>
    <t xml:space="preserve">3. SEGUIMIENTO POR PARTE DE LA INTERVENTORÍA A LOS PLANES DE MEJORA PROPUESTOS COMO RESPUESTA A LOS HALLAZGOS EN LOS PROCESOS DE AUDITORÍA, PARA DAR SOLUCIÓN A LOS MISMOS O SOLICITAR LAS ACCIONES JURÍDICAS PERTINENTES.  </t>
  </si>
  <si>
    <t xml:space="preserve">3. PLANES DE MEJORAMIENTO. </t>
  </si>
  <si>
    <t xml:space="preserve"> Plan de mejoramiento suscritos por la Firma Interventora y los contratistas del periodo enero y febrero de 2021. 
Evidencias encontradas: https://drive.google.com/drive/folders/1TjpY9TbmnBD9GjzAHbLW4E9_zdkXMbD8?usp=sharing
Acta No. 0221 del 17 de marzo de 2021 y Acta No. 1221 del 16 de febrero de 2021. </t>
  </si>
  <si>
    <t>SUBDIRECCION DE PRESTACIONES SOCIALES / FIRMA INTERVENTORA</t>
  </si>
  <si>
    <t>5. SEGUIMIENTO A LOS PLANES DE ACCIÓN PARA LA RESOLUCIÓN DE LAS PQRS.</t>
  </si>
  <si>
    <t>5. APLICAR UNA MATRIZ DE SEGUIMIENTO A LOS PLANES DE ACCIÓN PROPUESTOS.</t>
  </si>
  <si>
    <t>5. INFORME DE INTERVENTORÍA</t>
  </si>
  <si>
    <t>Con sustento en el reporte mensual de PQRS del operador y el consolidado del Fondo recibidas de la Supersalud, la firma interventora realiza un análisis del comportamiento en una matriz plasmada; y lo evidenciado se deja en el informe de interventoría al FPS 
Evidencias encontradas: 
https://drive.google.com/drive/u/1/folders/1B3-Mj6-T6niQ0AjBLInkt-zK883TVRU7</t>
  </si>
  <si>
    <t>6. SEGUIMIENTO A LOS INDICADORES GENERADO CON BASE EN  LOS REPORTES DE DATOS DEFINIDOS POR LAS RESOLUCIONES 256 DEL 2016, 1552 DE 2013, 1604 DE 2013, 4505 DE 2012, 3539 DE 2019 Y DEMÁS NORMAS QUE REGULAN EN SISTEMA DE SALUD.</t>
  </si>
  <si>
    <t>6. VALIDACIÓN DE LA INFORMACIÓN DE INDICADORES REPORTADOS POR LOS OPERADORES  FRENTE A LAS PQRS REPORTADAS POR OPORTUNIDAD Y MEDICIÓN CON BASE EN LOS REPORTES DE DATOS DEFINIDOS POR LAS RESOLUCIONES 256-2016, 1552-2013, 1604-2013, 4505-2012, 3539-2019 Y DEMÁS NORMAS QUE REGULAN EN SISTEMA DE SALUD.</t>
  </si>
  <si>
    <t>6. INFORME DE P.Q.R.S. REPORTADAS Y RESUELTAS</t>
  </si>
  <si>
    <t>La firma interventora realiza el seguimiento mensual a los indicadores generados con base en los reportes de datos definidos por las Resoluciones 256, 1552, 1604, 4502 y 3536; los cuales son reportados en los informes mensuales de interventoría. 
Evidencias: https://drive.google.com/drive/u/1/folders/1EO8m7vsoz_wh46XRH2txBv7c_t6LYBYh</t>
  </si>
  <si>
    <t>8.  MODIFICAR EL FORMATO DE CERTIFICACIÓN MENSUAL DE PRESTACIÓN DE SERVICIOS DE SALUD CÓD.  MIGSSSPSFO08.</t>
  </si>
  <si>
    <t>8. FORMATO MODIFICADO, SOCIALIZADO Y APROBADO.</t>
  </si>
  <si>
    <t>Dando cumplimiento a lo establecido el FORMATO DE CERTIFICACIÓN MENSUAL DE PRESTACIÓN DE SERVICIOS DE SALUD Versión 3.0 MIGSSSPSFO08 fue aprobado mediante Comité Institucional de Gestión y Desempeño.
Evidencias encontradas:
https://drive.google.com/drive/folders/1uRXT6uZ_srDRBM6PxuRfP9xMw76lOJtB https://drive.google.com/drive/folders/1nAwJoCYUp3M3Th3o7XWNH1vL_8_rUOv2</t>
  </si>
  <si>
    <t>Ingresos de Compensación UPC Limite de Gastos de Administración</t>
  </si>
  <si>
    <t>Debilidades en la articulación interáreas, inadecuado control y manejo de los recursos públicos que tienen
destinación específica y límites establecidos.</t>
  </si>
  <si>
    <t>2. REVISIÓN Y ACTUALIZACIÓN EL PROCEDIMIENTO ESDESOPSPT08   FORMULACION Y PRESENTACION DEL ANTEPROYECTO DE PRESUPUESTO,  PARA INCLUIR LA ACTIVIDAD DE VERIFICACIÓN DE INGRESOS PROPIOS AFORADOS FRENTE A GASTOS DE FUNCIONAMIENTO, ANTES DE REALIZAR LA DESAGREGACIÓN DEL PRESUPUESTO.</t>
  </si>
  <si>
    <t>2. REVISIÓN Y ACTUALIZACIÓN DEL PROCEDIMIENTO ESDESOPSPT08   FORMULACION Y PRESENTACION DEL ANTEPROYECTO DE PRESUPUESTO, PARA INCLUIR LA ACTIVIDAD DE VERIFICACIÓN DE INGRESOS PROPIOS AFORADOS FRENTE A GASTOS DE FUNCIONAMIENTO, ANTES DE REALIZAR LA DESAGREGACIÓN DEL PRESUPUESTO.</t>
  </si>
  <si>
    <t xml:space="preserve">2. PROCEDIMIENTO ACTUALIZADO,  SOCIALIZADO Y APROBADO. </t>
  </si>
  <si>
    <t>Se cuenta con  memorando OPS - 202201200069293 del  día 19-09-2022  " Acción No 2, cumplida Hallazgo No. 22020 Ingresos de Compensación UPC Limite de
Gastos de Administración"  donde se comunica que se ha realziado el tramite para subsanar las acciones foruladas: https://drive.google.com/drive/folders/10A2wEJ2BGouPFfEBd_TeBKZclGcL3LXh</t>
  </si>
  <si>
    <t xml:space="preserve">
OFICINA ASESORA DE PLANEACIÓN 
</t>
  </si>
  <si>
    <t>3. DOCUMENTAR EL PROCEDIMIENTO DE REPORTES Y REGISTROS DE INGRESOS DE LA ENTIDAD.</t>
  </si>
  <si>
    <t>3. DOCUMENTAR EL PROCEDIMIENTO APLICACIÓN Y REGISTROS DE INGRESOS DE LA ENTIDAD, PARA ESTABLECER CONTROLES EFECTIVOS  QUE GARANTICEN  MANEJO ADECUADO DE LOS RECURSOS.</t>
  </si>
  <si>
    <t xml:space="preserve">3. PROCEDIMIENTO DOCUMENTADO,  SOCIALIZADO Y APROBADO. </t>
  </si>
  <si>
    <t>El Git de contabilidad se encuentra terminado de realizar el instructivo de Ingresos para ser enviado a la Oficina de Planeacion para su revision tecnica, adelanro que se realziara en octubre de 2023</t>
  </si>
  <si>
    <t xml:space="preserve">SUBDIRECCIÓN FINANCIERA- CARTERA/  GIT PRESUPUESTO / GIT CONTABILIDAD / GIT TESORERÍA </t>
  </si>
  <si>
    <t>Mediante correo del 25 de enero de 2024 se envio a transversalidad el procedimiento de registro  de ingresos https://drive.google.com/drive/folders/1BwPoaadIidmRpLaixtac-ap5nn6Iif97</t>
  </si>
  <si>
    <t>Decisiones Administrativas</t>
  </si>
  <si>
    <t>Falta de formalización administrativa y del conocimiento de requisitos en las decisiones y determinaciones de la alta dirección.</t>
  </si>
  <si>
    <t xml:space="preserve">
1. PROYECTAR CIRCULAR DIRIGIDA A LAS ÁREAS DE LA ENTIDAD, MEDIANTE LA CUAL SE RECUERDEN LAS FORMALIDADES DE LAS DECISIONES ADMINISTRATIVAS. 
</t>
  </si>
  <si>
    <t xml:space="preserve">1. CIRCULAR NOTIFICADA </t>
  </si>
  <si>
    <t>DIRECCIÓN GENERAL / OFICINA ASESORA JURÍDICA</t>
  </si>
  <si>
    <t>SE GENERO Y SE REMITIO Memorando - 202301300082383 06/10/2023</t>
  </si>
  <si>
    <t>Supervisión a los contratos para la prestación del servicio de salud</t>
  </si>
  <si>
    <t>Debilidades en los controles del proceso contractual e incumplimiento de las funciones establecidas para los supervisores o interventores de los contratos.</t>
  </si>
  <si>
    <t>1.  MODIFICAR EL FORMATO DE CERTIFICACIÓN MENSUAL DE PRESTACIÓN DE SERVICIOS DE SALUD CÓD.  MIGSSSPSFO08.</t>
  </si>
  <si>
    <t>1. FORMATO MODIFICADO, SOCIALIZADO Y APROBADO.</t>
  </si>
  <si>
    <t>Dando cumplimiento a lo establecido el FORMATO DE CERTIFICACIÓN MENSUAL DE PRESTACIÓN DE SERVICIOS DE SALUD Versión 3.0 MIGSSSPSFO08 fue aprobado mediante Comité Institucional de Gestión y Desempeño y socializado con la resolución 2485 del 2021Evidencias encontradas:
https://drive.google.com/drive/folders/1XR8TJxES4LvbWbdk4MQdonkdRf6N5fiy</t>
  </si>
  <si>
    <t xml:space="preserve">
SUBDIRECCIÓN DE PRESTACIONES SOCIALES</t>
  </si>
  <si>
    <t>se reitera diligenciar el anexo 1  de  la circular DG- 202201000001294 solicitado por control interno</t>
  </si>
  <si>
    <t>Planes de Mejoramiento y Seguimiento a Prestadores</t>
  </si>
  <si>
    <t>Deficiencias significativas en los mecanismos de control, y contraviene lo estipulado en la Ley 87 de 1993, Artículo 2. Objetivos del Sistema de Control Interno, determina "(...) b. Garantizar la eficacia, la eficiencia y economía en todas las operaciones promoviendo y facilitando la correcta ejecución de las funciones y actividades definidas para el logro de la misión institucional”.</t>
  </si>
  <si>
    <t>2. SEGUIMIENTO A LOS PLANES DE MEJORAMIENTO A LOS HALLAZGOS DE LA INTERVENTORÍA, CON EL FIN DE EVALUAR SU CUMPLIMIENTO E INCUMPLIMIENTO, PARA EL CIERRE DEL HALLAZGO O LA APLICACIÓN DE POSIBLES SANCIONES SI HAY LUGAR.</t>
  </si>
  <si>
    <t>2. HACER EL SEGUIMIENTO A LOS PLANES DE MEJORAMIENTO RESPECTO LOS HALLAZGOS DE LA INTERVENTORÍA, CON EL FIN DE EVALUAR SU CUMPLIMIENTO E INCUMPLIMIENTO, PARA EL CIERRE DEL HALLAZGO O LA APLICACIÓN DE POSIBLES SANCIONES SI HAY LUGAR.</t>
  </si>
  <si>
    <t>2. SEGUIMIENTO REALIZADO.</t>
  </si>
  <si>
    <t>Por parte de la firma interventora se ha realizado reunión de seguimiento a los planes de mejoramiento en donde se verifica el cumplimiento de las actividades con corte a julio de 2021 y la inclusión de nuevas actividades con base en el informe de interventoría del mes de julio. 
Evidencias encontradas: https://drive.google.com/drive/u/1/folders/1ucat1yds9tvGP3RNvdvShOoqn7z2PO5l</t>
  </si>
  <si>
    <t>Presupuestos Máximos</t>
  </si>
  <si>
    <t>Debilidades de comunicación entre dependencias de la Entidad y en la oportuna y efectiva gestión ante el Ente competente para incorporar, ejecutar y revelar de manera adecuada los recursos públicos que le han sido asignados al FPSFNC y transferidos por la ADRES.</t>
  </si>
  <si>
    <t>1. DOCUMENTAR Y ADOPTAR EL PROCEDIMIENTO REQUERIDO PARA LA IMPLEMENTACIÓN DE LAS FASES DE SEGUIMIENTO Y GESTIÓN, EN LAS ETAPAS DE: DIRECCIONAMIENTO DE LA PROGRAMACIÓN, JUNTAS MÉDICAS, DISPENSACIÓN, ENTREGA, FACTURACIÓN Y GARANTÍA DE SUMINISTRO, ENTRE OTROS.</t>
  </si>
  <si>
    <t>1. PROCEDIMIENTO ADOPTADO Y SOCIALIZADO</t>
  </si>
  <si>
    <t>Se remite procedimiento para revision tecnica despues haber recibido retroalimentación y enviado ajustes por parte de la Oficina de Planeacion y Sistemas. https://drive.google.com/drive/folders/1skUe093M2Yd1RHVnMMWYxuLbj_QanyQ7</t>
  </si>
  <si>
    <t>SUBDIRECCIÓN FINANCIERA</t>
  </si>
  <si>
    <t>Procedimiento aprobado mediante acta 7 de 2023 y acto administrativo 1680 de 2 de agosto de 2023 se encuentra publicado en la intranet evidencia link https://intranet.fps.gov.co/aymsite/showfiledocument/1/64dea45d5796944f7d7abee6f202be02</t>
  </si>
  <si>
    <t>5. HACER GESTIÓN FRENTE A LOS CONTRATISTAS PRESTADORES DEL SERVICIO DE SALUD PARA GARANTIZAR LA ENTREGA DE INFORMACIÓN REQUERIDA SOBRE PRESCRIPCIONES Y LA FACTURACIÓN RESPECTIVA</t>
  </si>
  <si>
    <t>5. REALIZAR MESAS DE TRABAJO CONJUNTA CON LOS PRESTADORES DEL SERVICIO PARA ESTABLECER COMPROMISOS CONFORME  A LAS OBLIGACIONES PACTADAS EN EL CONTRATO</t>
  </si>
  <si>
    <t>5. ACTAS DE COMPROMISOS Y LISTAS DE ASISTENCIAS</t>
  </si>
  <si>
    <t>Se realizó el pago por concepto de presupuesto máximos de las preescripciones a las que daba lugar, asi mismo se emiten certificaciones por parte de los contratistas de salud en donde no se procede con el cobro por parte del contratista ya que ese costo esta cubierto en los contratos firmados entre el FPS y contratistas.  drive/folders/1y9lXwLvPfKmxaNPkxs5ORjQGYbIlQ63V</t>
  </si>
  <si>
    <t>SUBDIRECCIÓN DE PRESTACIONES SOCIALES/ SUBDIRECCIÓN FINANCIERA</t>
  </si>
  <si>
    <t xml:space="preserve">Reserva Técnica </t>
  </si>
  <si>
    <t>Debilidades en la gestión administrativa para la obtención de recursos que respalden dicha reserva técnica y para la obtención de la metodología del  respectivo cálculo,  con el fin de que se cumplan su propósito fundamental.</t>
  </si>
  <si>
    <t xml:space="preserve">
2. UNA VEZ APROBADA LA METODOLOGÍA POR PARTE DE LA SUPERINTENDENCIA NACIONAL DE SALUD CONFORME ARTÍCULO 2.5.2.2.1.9 RESERVAS TÉCNICAS DEL DECRETO 780 DE 2016 DEBE LA ENTIDAD GESTIONAR ANTE EL MINISTERIO DE HACIENDA Y CRÉDITO PUBLICO LOS RECURSOS QUE HARÁN PARTE DE LA INVERSIÓN DE LA RESERVA TÉCNICA.
</t>
  </si>
  <si>
    <t>2. 
DOCUMENTAR EL  PROCEDIMIENTO DE AUTORIZACIÓN DE FACTURACIÓN POR OPERADOR, PENDIENTE PARA COMPLEMENTAR LA METODOLOGÍA DE RESERVA TÉCNICA</t>
  </si>
  <si>
    <t xml:space="preserve">2. PROCEDIMIENTO DOCUMENTADO,SOCIALIZADO Y APROBADO. </t>
  </si>
  <si>
    <t>La metodologia de reserva tecnica aun se encuntra en el proceso de diseño ya que no ha sido aprobada por que no ha sido posible verificar la totalidad de los resultados obtenidos en la metodologia.. https://drive.google.com/drive/folders/1fgkG2g3UHfdsxMGVCUd09V-Al4PaLpTV</t>
  </si>
  <si>
    <t xml:space="preserve">SUBDIRECCIÓN FINANCIERA/ SUBDIRECCIÓN PRESTACIONES SOCIALES </t>
  </si>
  <si>
    <t xml:space="preserve">Esta metodología se encuentra en proceso, se está trabajando en ella para articular la información con la dependencia encargada. </t>
  </si>
  <si>
    <t>NO HAY EVIDENICA DE AVANCE SE SUGIERE DARLE CELERIDAD A LA EJECUCION DE LA ACCION YA QUE ESTA ACTIVIDAD VIENE PROGRAMADA DESDE EL 2021 Y SE ENCUENTRA VENCIDA.</t>
  </si>
  <si>
    <t xml:space="preserve">3. MESA DE TRABAJO PARA LA CONSECUCIÓN DE LOS RECURSOS ANTE EL MINISTERIO DE HACIENDA PARA EFECTOS DE LA CONSTITUCIÓN DE LA RESERVA TÉCNICA. (Depende de aprobación de la reserva técnica por parte Supersalud) </t>
  </si>
  <si>
    <t>3. LISTA DE ASISTENCIA</t>
  </si>
  <si>
    <t>La Oficina Asesora de Planeación y Sistemas incluyó  la necesidad de Reserva Técnica se en la solicitud de anteproyecto de presupuesto de la vigencia 2023 la cual fue remitida y radicada en el Ministerio de Hacienda y Crtédito Público.
Evidencia que se puede cotejar:
https://drive.google.com/drive/folders/1IRillLZ4rgmvQPVlgTrg35b1P-69i_-3
( JUSTIFICACIÓN ANTEPROYECTO  2023 30032022)</t>
  </si>
  <si>
    <t xml:space="preserve">SUBDIRECCIÓN FINANCIERA/ SUBDIRECCIÓN PRESTACIONES SOCIALES /OFICINA ASESORA DE PLANEACIÓN Y SISTEMAS </t>
  </si>
  <si>
    <t>Sistema de Control Interno</t>
  </si>
  <si>
    <t>Debilidades en el monitoreo y seguimiento del sistema de control interno, debido a que los controles no mitigan los riesgos.</t>
  </si>
  <si>
    <t>1. MODIFICAR EL MAPA DE RIESGOS DE LA ENTIDAD, DE LOS PROCESOS OBSERVADOS INCLUYENDO LOS RIESGOS EVIDENCIADOS EN LOS HALLAZGOS DEL ENTE DE CONTROL.</t>
  </si>
  <si>
    <t>1. MAPA DE RIESGOS MODIFICADO</t>
  </si>
  <si>
    <t xml:space="preserve">
Con corte a 30 de junio de 2023, se solicito ante control interno de la entidad la declaración de eficacia , mediante memorando OPS - 202301200056833 https://drive.google.com/drive/folders/1fuaV3-RTl9OG3_2xUFGik8a40zD_4tFM
</t>
  </si>
  <si>
    <t>OFICINA ASESORA DE PLANEACIÓN Y SISTEMAS Y LÍDERES DE PROCESOS OBSERVADOS</t>
  </si>
  <si>
    <t>Reporte SIRECI Gestión Contractual.</t>
  </si>
  <si>
    <t xml:space="preserve">Inobservancia a la Resolución Orgánica No. 7350 del 29 de noviembre del 2013 ocasionada por debilidades en los mecanismos de seguimiento, monitoreo y procedimientos adecuados por parte del FPS-FNC. </t>
  </si>
  <si>
    <t>1. DOCUMENTAR EL PROCEDIMIENTO PARA EL REPORTE DE LA INFORMACIÓN EN EL SIRECI CGR, EN DONDE SE INCLUYAN LOS PUNTOS DE CONTROL PARA GARANTIZAR LA OPORTUNIDAD, PERTINENCIA, COMPLETITUD Y EFECTIVIDAD DE LA INFORMACIÓN QUE SE ENVÍA A PUBLICAR Y EL CRONOGRAMA DE PUBLICACIÓN.</t>
  </si>
  <si>
    <t xml:space="preserve">1. PROCEDIMIENTO DOCUMENTADO, SOCIALIZADO Y APROBADO. </t>
  </si>
  <si>
    <t>Se documento y adopto el procedimiento para el reporte de la información en el SIRECI CGR, con los puntos de control para garantizar la oportunidad, pertinencia, completitud y efectividad de la información requerida por la CGR.cta ACTA N° 012 de 2021 , Resolución 1637 de 2021.
evidencia:https://drive.google.com/drive/folders/15VnuQb7LgVGKoCo4eqKBh8YYPVE7f-mX</t>
  </si>
  <si>
    <t xml:space="preserve">OFICINA ASESORA DE PLANEACIÓN Y SISTEMAS </t>
  </si>
  <si>
    <t>Circularización de Saldos Cuentas</t>
  </si>
  <si>
    <t>Debilidades en el proceso de conciliación de saldos con los entes territoriales, así como, falencias en el control y seguimiento por concepto de cuotas partes pensionales por cobrar.</t>
  </si>
  <si>
    <t>1. ACTUALIZAR MANUAL DE GESTION DE COBRO - CODIGO APAJUOAJMS04, INCLUYENDO PRIORIZACIÓN DE OBLIGACIONES.</t>
  </si>
  <si>
    <t>1. ACTUALIZAR MANUAL DE GESTION DE COBRO - CODIGO APAJUOAJMS04, INCLUYENDO PRIORIZACIÓN DE OBLIGACIONES Y LA CIRCULARIZACIÓN A LOS DEUDORES DE FORMA SEMESTRAL</t>
  </si>
  <si>
    <t>Manual de Gestión de cobro Actualizado y adoptado</t>
  </si>
  <si>
    <t>La oficina Oficina Asesora jurídica en acompañamiento del área de Cartera de la Subdirección Financiera, el GIT de Cobro Persuasivo y Cobro Coactivo actualizo el Manual de Gestión de cobro versión 2,0 CÓDIGO: APAJUOAJMS04, el cual fue aprobado en el comité institucional de gestión y desempeño,  https://drive.google.com/drive/folders/1xqEB9WMF9lls6AQcBp4RPteQb6qvJ-_0</t>
  </si>
  <si>
    <t>OFICINA ASESORA JURÍDICA -GESTION DE COBRO</t>
  </si>
  <si>
    <t>Se genero y se envio Memorando 202301300099253 14/12/2023 para cierre del hallazgo</t>
  </si>
  <si>
    <t>2. CIRCULARIZAR  DE FORMA SEMESTRAL A LOS DEUDORES, REITERANDO LA OBLIGACIÓN DE ACTUALIZAR SUS REGISTROS.</t>
  </si>
  <si>
    <t>Circularizaciones a deudores</t>
  </si>
  <si>
    <t>Se realizó la circularización con corte a 31/06/2022 a 393 entidades deudoras de cuotas partes pensionales. Evidencia 393 oficios radicados con su respectivo certificado de entrega por correo electronico. https://drive.google.com/drive/folders/15YNCE5ROTMoaFkOwvoiW2Ajurer-WmzO?usp=sharing</t>
  </si>
  <si>
    <t>3. REALIZAR MESAS DE TRABAJO CON LAS ENTIDADES DEUDORAS EN DONDE SE TENGA ACERCAMIENTO CON EL GRUPO ENCARGADO DEL MANEJO DE CUOTAS PARTES PENSIONALES COMO EL GRUPO FINANCIERO, DONDE SE SUSCRIBAN ACTAS DEJANDO PRESENTE EL COMPROMISO DEL REGISTRO DE LAS OBLIGACIONES ADEUDADAS CAPITALIZADAS CON EL FIN DE CONCILIAR LOS SALDOS CONSTITUIDOS</t>
  </si>
  <si>
    <t>Mesas de trabajo entidades deudoras</t>
  </si>
  <si>
    <t>Se realizó la circularización con corte a 31/06/2022 a 393 entidades de cuotas partes pensionales. Se evidencia 393 oficios radicados con el  certificado de entrega por correo electronico. SE DEBE DAR POR FINALIZADA YA QUE LA CIRCULARIZACION SE REALIZA DE MANERA SEMESTRAL Y FINALIZÓ EL 31/12/2022 https://drive.google.com/drive/folders/15YNCE5ROTMoaFkOwvoiW2Ajurer-WmzO?usp=sharing</t>
  </si>
  <si>
    <t>Cuotas partes pensionales pendientes de cobro</t>
  </si>
  <si>
    <t xml:space="preserve">Ausencia de procedimientos debidamente establecidos caracterizados, documentados y divulgados por parte del FPSFNC, para el recaudo y administración de las cuotas partes pensionales tanto del FPSFNC como las que tiene a cargo del ISS Empleador, a su vez por la falta de mecanismos de priorización en la recuperación de la cartera. </t>
  </si>
  <si>
    <t>1. DOCUMENTAR PROCEDIMIENTOS PARA LA ETAPA DE CARTERA PARA EL RECAUDO Y PAGO DE CUOTAS PARTES.</t>
  </si>
  <si>
    <t xml:space="preserve">1. DOCUMENTAR PROCEDIMIENTOS PARA LA ETAPA DE CARTERA PARA EL RECAUDO Y PAGO DE CUOTAS PARTES. </t>
  </si>
  <si>
    <t>Procedimientos Adoptados</t>
  </si>
  <si>
    <t>El procedimiento se somete a comité de Gestión y desempeño y se aprueba bajo acta No 003 de 2022 https://drive.google.com/drive/folders/1wlolJYjeKukus3XWwXCbk5Kquawuk7u1</t>
  </si>
  <si>
    <t>SUBDIRECCIÓN FINANCIERA -GESTION COBRO</t>
  </si>
  <si>
    <t>Se gereno y se envio memorando Memorando -202301300098963 14/12/2023</t>
  </si>
  <si>
    <t>2. GESTIONAR CON TERCEROS LA IDENTIFICACION OPORTUNA DE BIENES DEL DEUDOR, DONDE SE BUSCARA LA SUSCRIPCIÓN DE CONVENIOS INTERADMINISTRATIVOS QUE COADYUVEN A LA GESTIÓN DE COBRO</t>
  </si>
  <si>
    <t xml:space="preserve">Actas mesas de trabajo/Registros de llamadas telefónicas/correos electrónicos  </t>
  </si>
  <si>
    <t>En el periodo objeto de reporte el área de cobro coactivo, reitero la solicitud de suscripción de convenios administrativos a la SUPERINTENDENCIA DE NOTARIADO Y REGISTRO con la finalidad de obtener acceso al VUR para la identificacion oportuna de bienes de los deudores para coadyudar a la gestión de cobro coactivo y en respuesta remitieron de neuvo los documentos para iniciar el tramite de firma del convenio Evidencia: https://drive.google.com/drive/folders/1PlFuWV29bcholm8yEYIo0u-aRgEMVm00</t>
  </si>
  <si>
    <t>3. DEPURACIÓN DE LOS TITULOS JUDICIALES CONSTITUIDOS EN LOS PROCESOS DE COBRO COACTIVO FPS CON EL FIN DE REALIZAR LA DEBIDA IMPUTACIÓN A LOS PERIODOS ADEUDADOS COMO EL RESPECTIVO TRASLADO DEL RECURSO</t>
  </si>
  <si>
    <t>Informe Semestral de Títulos depurados</t>
  </si>
  <si>
    <t>Cobro Coactivo proyecto 35 Autos traslado de recursos: 15 de aplicación de titulos, traslado al SGSS; 4 Autos devolucion de titulos a favor de ejecutados. 43 procesos enviados a Subfinanciera para depuración de recursos. https://drive.google.com/drive/folders/1yG0suH2wUhEQW3KyAXa0dffJXMXvmV6q BASE DE AUTOS FILTRO APLICACIPON Y DEVOLUCION</t>
  </si>
  <si>
    <t xml:space="preserve"> 4. ACTUALIZAR MANUAL DE GESTION DE COBRO - CODIGO APAJUOAJMS04 INCLUYENDO LOS MECANISMOS EMPLEADOS EN ETAPA DE CARTERA.</t>
  </si>
  <si>
    <t xml:space="preserve">Manual de Gestión de cobro  Actualizado y adoptado </t>
  </si>
  <si>
    <t>La oficina Oficina Asesora jurídica en acompañamiento del área de Cartera de la Subdirección Financiera, el GIT de Cobro Persuasivo y Cobro Coactivo actualizo el Manual de Gestión de cobro versión 2,0 CÓDIGO: APAJUOAJMS04, el cual fue aprobado en el comité institucional de gestión y desempeño, videncia: https://drive.google.com/drive/folders/1BH-h7534tUXTbOeK8rkSKThPJsSLdRDh</t>
  </si>
  <si>
    <t>Reserva Técnica</t>
  </si>
  <si>
    <t>Debilidades de gestión para la obtención de recursos y posterior constitución de inversiones que amparen las reservas técnicas en activos que cumplan características de seguridad y liquidez.</t>
  </si>
  <si>
    <t xml:space="preserve">1. EJECUTAR MESAS DE TRABAJO CON EL MINISTERIO DE SALUD Y SUPERINTENDENCIA DE SALUD, DANDO A CONOCER  LAS LIMITACIONES DEL FPS PARA EL CUMPLIMIENTO DE LOS INDICADORES DE HABILITACIÓN. </t>
  </si>
  <si>
    <t xml:space="preserve">Actas mesas de trabajo </t>
  </si>
  <si>
    <t>Realizadas las mesas de trabajo con la Super de Salud , se logró obtener los recursos para constituir la reserva tecnica del dcto 780 para cumplir con el patrim. minimo adecuado.actualmente se realizó ante la OPS la solicitud para remtir la creacion del rubro ptal para incorporar los rec y constiturir la reserva y cumplir con los indic. drive/folders/1vsAllfdDvcFhSwukWAS6--a3jiZhmnOp</t>
  </si>
  <si>
    <t xml:space="preserve">SUBDIRECCIÓN FINANCIERA/SUBDIRECCIÓN DE PRESTACIONES SOCIALES </t>
  </si>
  <si>
    <t xml:space="preserve">Provisión contable de litigios y demandas </t>
  </si>
  <si>
    <t>Debilidades en el proceso de conciliación entre el GIT de contabilidad y jurídica, así como, en el sistema de control interno para el registro y control de las operaciones contables.</t>
  </si>
  <si>
    <t xml:space="preserve">
4. DOCUMENTAR Y SOCIALIZAR UN INSTRUCTIVO DE DEFENSA JUDICIAL, QUE CONTENGA ENTRE OTROS ASPECTOS, LOS LINEAMIENTOS TÉCNICOS PARA LA CALIFICACIÓN DEL RIESGO Y PROVISIÓN CONTABLE DE LOS PROCESOS JUDICIALES EN EL SISTEMA EKOGUI.</t>
  </si>
  <si>
    <t>Instructivo de defensa judicial adoptado</t>
  </si>
  <si>
    <t>La cartilla de defensa juridica fue aprobada y cuenta con el codigo APAJ UOAJ GS02, asi mismo se socializò mediante correo electronico del dia 23 de noviembre de 2022 con los interesados desde el correo del Comitè de Defensa Judicial y Conciliaciòn. Link de evidencias  https://drive.google.com/drive/folders/1pg8vlcEiZfI1rxSiAuWf9XM166itVNbc</t>
  </si>
  <si>
    <t>GIT DEFENSA JUDICIAL</t>
  </si>
  <si>
    <t>SE GENERO Y SE REMMITIO Memorando 202301300098973 14/12/2023</t>
  </si>
  <si>
    <t xml:space="preserve">5. MODIFICAR EL PROCEDIMIENTO SUPERVISIÓN DE CONTRATOS DE REPRESENTACIÓN JUDICIAL A NIVEL NACIONAL , INCLUYENDO COMO PUNTOS DE CONTROL EL DE EXIGIR EN LOS INFORMES MENSUALES Y FINALES, EL AJUSTE DE LA PROVISIÓN CONTABLE Y CALIFICACIÓN DEL RIESGO EN PROCESOS JUDICIALES. </t>
  </si>
  <si>
    <t xml:space="preserve">Procedimiento actualizado y adoptado </t>
  </si>
  <si>
    <t>El procedimiento fue ajustado y aprobado en su versiòn 4.0 con codigo No. APAJUOAJPT14. Link de evidencias  https://drive.google.com/drive/folders/1pg8vlcEiZfI1rxSiAuWf9XM166itVNbc</t>
  </si>
  <si>
    <t xml:space="preserve">Conciliación entre el proceso contable y presupuestal </t>
  </si>
  <si>
    <t>Deficiencias de control interno contable, debilidades en los procesos de conciliación, afectando la razonabilidad de las cifras reveladas en los estados financieros del Fondo.</t>
  </si>
  <si>
    <t>1. DOCUMENTAR UN PROCEDIMIENTO DE REGISTRO DE INGRESOS PRESUPUESTALES, QUE INCLUYA PUNTOS DE CONTROL QUE GARANTICEN EL CONTROL Y SEGUIMIENTO CONTABLE Y PRESUPUESTAL DE LOS INGRESOS.</t>
  </si>
  <si>
    <t>Procedimiento adoptado</t>
  </si>
  <si>
    <t>GIT PRESUPUESTO Y GIT CONTABILIDAD</t>
  </si>
  <si>
    <t>Mediante correo del 25 de enero de 2024 se envio a transversalidad el procedimiento de registro  de ingresos</t>
  </si>
  <si>
    <t>NO SE EVIDENCIA LINK DE SOPPORTES PARA VERIFICAR LA EJECUCION D E LA ACTIVIDAD</t>
  </si>
  <si>
    <t>2. REALIZAR CONCILIACIÓN MENSUAL DE LOS INGRESOS, ENTRE EL PROCESO ORIGEN, EL GIT PRESUPUESTO Y GIT CONTABILIDAD.</t>
  </si>
  <si>
    <t>Actas de conciliaciones</t>
  </si>
  <si>
    <t>Hasta tanto no se de la construccion del procedimiento de ingresos, no se comenzara con la respectiva conciliacion entre procesos por este concepto, Sin embargo durante el segundo semestre se ha estado realizando conciliacion del proceso de compensacion de salud y las diferentes coordinaciones de la subfinanciera https://drive.google.com/drive/folders/1VGXpUDoIdNSNZKSATUX3zIZf_bD8r0oS</t>
  </si>
  <si>
    <t>Los puntos de control se encuentran incluidos en la modificacion del procedimeinto de estados financieros, el cual esta para ajustes en la oficina de planeacion, los cuales se remitió por correo electrónico el día 12/10/2023</t>
  </si>
  <si>
    <t xml:space="preserve"> Pago de Sanción por extemporaneidad e intereses de Mora a la DIAN</t>
  </si>
  <si>
    <t>Ausencia de mecanismos de control y seguimiento en el cumplimiento de sus obligaciones tributarias que permitan el pago oportuno, máxime que, en su calidad de agente retenedor, el Fondo se convierte en recaudador del impuesto, de manera que cuando hace el pago al proveedor, debe retener y posteriormente declarar y pagar a la DIAN dentro de los plazos señalados por el Gobierno Nacional.</t>
  </si>
  <si>
    <t xml:space="preserve">
2. ACTUALIZAR EL PROCEDIMIENTO ARRENDAMIENTO DE BIENES INMUEBLES COD APGBTGADPT08, INCLUYENDO PUNTOS DE CONTROL QUE GARANTICEN EL SEGUIMIENTO FINANCIERO DE LOS CONTRATOS.</t>
  </si>
  <si>
    <t>El procedimiento ARRENDAMIENTO DE BIENES INMUEBLES COD APGBTGADPT08 fue actualizado en su versión 4, el cual fue aprobado mediante resolución 1990 del 1 de diciembre de 2020.</t>
  </si>
  <si>
    <t>GIT ADMINISTRATIVA</t>
  </si>
  <si>
    <t xml:space="preserve">3. REALIZAR CONCILIACIÓN MENSUAL ENTRE EL SUPERVISOR Y  EL GIT CONTABILIDAD, DONDE SE CONCILIEN LOS VALORES DE LOS CONTRATOS DE ARRENDAMIENTO. </t>
  </si>
  <si>
    <t>Actas de Conciliaciones registros de contratos de arrendamiento</t>
  </si>
  <si>
    <t>Con acta de conciliación con el área de contabilidad se concilio el único contrato de arrendamiento que se tiene actualmente suscrito con la empresa comunicación celular COMCEL S.A.  El No. 241 de 2021, donde se evidencia que se encuentra a paz y salvo. Evidencia. https://drive.google.com/drive/folders/1E_hNXtBVPN0MtPbt3sJCZ2t4uBI_Mqc7</t>
  </si>
  <si>
    <t>GIT BIENES , COMPRAS Y SERVICIOS ADMINISTRATIVOS</t>
  </si>
  <si>
    <t>Constitución reservas presupuestales</t>
  </si>
  <si>
    <t>Falta de planeación en el manejo de los recursos</t>
  </si>
  <si>
    <t>1. ACTUALIZACIÓN DEL PROCEDIMIENTO PAGO DE SENTENCIAS, INCLUYENDO UN PUNTOS DE CONTROL QUE GARANTICEN LA VERIFICACIÓN TRIMESTRAL DE LOS SALDOS PENDIENTES POR PAGOS DE SENTENCIAS.</t>
  </si>
  <si>
    <t>1. ACTUALIZACIÓN DEL PROCEDIMIENTO PAGO DE SENTENCIAS, INCLUYENDO PUNTOS DE CONTROL QUE GARANTICEN LA VERIFICACIÓN TRIMESTRAL DE LOS SALDOS PENDIENTES POR PAGOS DE SENTENCIAS.</t>
  </si>
  <si>
    <t>SE DILIGENCIO EL MEMORANDO CORRESPONDIENTE AL ANEXO 1 DE LA CIRCULAR DG- 202201000001294 EL CUAL SE ENVÍO A OPS PARA QUE SE RETIRE EL HALLAZGO DEL PLAN Y SE CIERRE LINK:  https://drive.google.com/drive/folders/1Gei4PxkjaQ607GCPPVMo8B47O_A2DaeW</t>
  </si>
  <si>
    <t>PRESTACIONES ECONÓMICAS</t>
  </si>
  <si>
    <t>SE DILIGENCIO EL MEMORANDO CORRESPONDIENTE AL ANEXO 1 DE LA CIRCULAR DG- 202201000001294 EL CUAL SE ENVÍO A OPS PARA QUE SE RETIRE EL HALLAZGO DEL PLAN Y SE CIERRE LINK:  https://drive.google.com/drive/u/0/folders/1sldXly1M7uIudh5MxJqu17Jcp3glDNQC</t>
  </si>
  <si>
    <t xml:space="preserve">Observaciones de la Comisión Legal de Cuentas </t>
  </si>
  <si>
    <t>Debilidades en la gestión administrativa en desarrollo de procedimientos actualizados, para el seguimiento y monitoreo de las observaciones.</t>
  </si>
  <si>
    <t xml:space="preserve">5, CONTRATAR O DESIGNAR A UN PROFESIONAL ESPECIALIZADO EN FORMULACIÓN DE POLÍTICAS DE OPERACIÓN CONTABLE PARA LA EJECUCIÓN DE LAS ACTIVIDADES A CARGO DE LA SECRETARIA GENERAL Y EL GIT - GESTIÓN BIENES, COMPRAS Y SERVICIOS ADMINISTRATIVOS Y LAS DEMÁS ÁREAS. </t>
  </si>
  <si>
    <t xml:space="preserve">5. CONTRATAR O DESIGNAR A UN PROFESIONAL ESPECIALIZADO EN FORMULACIÓN DE POLÍTICAS DE OPERACIÓN CONTABLE PARA LA EJECUCIÓN DE LAS ACTIVIDADES A CARGO DE LA SECRETARIA GENERAL Y EL GIT - GESTIÓN BIENES, COMPRAS Y SERVICIOS ADMINISTRATIVOS Y LAS DEMÁS ÁREAS. </t>
  </si>
  <si>
    <t>Profesional designado o contratado</t>
  </si>
  <si>
    <t>Con memorando GTH 20212100045333 del 1 de julio de 2021, se designó la funcionaria Ilba corredor para la formulación de políticas de operación contable para la ejecución de las actividades a cargo de la Secretaria General y el GIT - Gestión Bienes, Compras y Servicios Administrativos y las demás áreas. Evidencia: https://drive.google.com/drive/folders/1j2jEeiuA0wces2iqkSF-yA-GtCcciFYj</t>
  </si>
  <si>
    <t xml:space="preserve">SECRETARIA GENERAL </t>
  </si>
  <si>
    <t xml:space="preserve">Seguimiento Plan de Mejoramiento FPSFNC </t>
  </si>
  <si>
    <t>Debilidades en los mecanismos de control, seguimiento, monitoreo y procedimientos adecuados por parte del FPSFNC para el cumplimiento de sus acciones de mejora descritas en el plan de mejoramiento. Debido a que los controles son débiles, amplían las posibilidades de riesgos por presuntos incumplimientos de las actividades misionales y de apoyo.</t>
  </si>
  <si>
    <t>3.Consolidar los soportes de la ejecución de las acciones trazadas y ejecutadas PM-CGR al 100%  a junio 30-2021  y diligenciar el formato SOLICITUD DE ACCIONES CORRECTIVAS-Código - PEMYMOPSFO15</t>
  </si>
  <si>
    <t>Formatos de solicitud diligenciados y soportados</t>
  </si>
  <si>
    <t>En el Primer Trimestre del 2023 la OPS tramito 20 Acciones de mejora, adicionalles a las 36 Acciones tramitadas en el anterior trimestre, por medio de los memorandos:  OPS - 202301200026413, Memorando OPS – 202301200027693, según los lineamientos de la circular DG202201000001294   Evidencias: https://drive.google.com/drive/folders/1J4iB-gmTU8ORSHvpN4V3k8ccxBT9srE5</t>
  </si>
  <si>
    <t xml:space="preserve">RESPONSABLES DE LA EJECUCIÓN DE LOS HALLAZGOS </t>
  </si>
  <si>
    <t xml:space="preserve">Durante el II semestre del 2023 se .Consolidar los soportes de la ejecución de las acciones trazadas y ejecutadas PM-CGR al 100% con corte al 30 de junio del 2023 evidencia que se pueda observar en el link </t>
  </si>
  <si>
    <t xml:space="preserve"> Inventarios</t>
  </si>
  <si>
    <t xml:space="preserve">Dificultades para comercializar los bienes que se recibieron por cuanto han caído en condición de obsolescencia. Según lo informado por la Entidad el 08/04/2022, estos elementos solo podían comercializarse como repuestos o chatarra. </t>
  </si>
  <si>
    <t>1. Actualizar el valor de los bienes muebles Bodega 4 mediante acto administrativo, el cual se realizará acogiendo recomendaciones, conceptos y/o experiencias de otras entidades de naturaleza pública o privada que permita actualizar el valor; la destinación de los recursos que se requiere para realización de un avalúo técnico no compensará el gasto público a realizar por este servicio.</t>
  </si>
  <si>
    <t xml:space="preserve"> 1. Actualizar el valor de los bienes muebles Bodega 4 mediante acto administrativo, el cual se realizará acogiendo recomendaciones, conceptos y/o experiencias de otras entidades de naturaleza pública o privada que permita actualizar el valor; la destinación de los recursos que se requiere para realización de un avalúo técnico no compensará el gasto público a realizar por este servicio.</t>
  </si>
  <si>
    <t>Una Resolución</t>
  </si>
  <si>
    <t>Se adento ante el comité de sostinibilidad Financiera  con acta No. 001 de 2023 donde recomendo baja de estos bienes y su comercialización. Evidencia. https://drive.google.com/drive/folders/19v6rDX9wDS4XuBHLOEpFicvwze-uxmix</t>
  </si>
  <si>
    <t xml:space="preserve">Secretaria General-GIT Grupo Interno de Trabajo de Gestión Bienes, Compras y Servicios Administrativos - PROCESO BIENES TRANSFERIDOS   </t>
  </si>
  <si>
    <t xml:space="preserve">Se adelanto ante el comité de sostinibilidad Financiera  con acta No. 001 de 2023 donde recomendo baja de estos bienes y su comercialización. Falta resolucion de la respectiva baja Evidencia.https://drive.google.com/drive/folders/1sJrIQWUFVdEFenAj5l-kk9UxHKF5sQut </t>
  </si>
  <si>
    <t xml:space="preserve">2.Acta  de  mesa de trabajo con Contabilidad y GIT Compras, Bienes y Servicios Administrativos para ver la viabilidad de reclasificación del valor de $ 6.905.121.901.95. Bodega No. 5.   </t>
  </si>
  <si>
    <t>Un Acta</t>
  </si>
  <si>
    <t>El asunto será tratado en comité de sostenibilidad, respecto del cual el GITBCSA está pendiente de confirmación de convocatoria del comité para exponer los soportes pertinentes que permitan la reclasificación del valor pendiente. (Fecha de resultados de gestión 16 de junio de 2023)</t>
  </si>
  <si>
    <t xml:space="preserve">GIT Grupo Interno de Trabajo de Gestión Bienes, Compras y Servicios Administrativos - PROCESO BIENES TRANSFERIDOS   </t>
  </si>
  <si>
    <t>3.Realizar un informe que involucre los antecedentes y la trazabilidad puntual de los bienes  entregados en administración a  la extinta Ferrovías donde se evidencie los cruces de cuentas y los registros contables que deberán ser socializados ante el Comité de sostenibilidad financiera para que se tome una decisión encaminada a cerrar el hallazgo. Bodega No. 5.</t>
  </si>
  <si>
    <t>3.Realizar un informe que involucre los antecedentes y la trazabilidad puntual de los bienes  entregados en administración a  la extinta Ferrovías donde se evidencie los cruces de cuentas y los registros contables que deberán ser socializados ante el Comité de sostenibilidad financiera para que se tome una decisión para cerrado el hallazgo. Bodega No. 5.</t>
  </si>
  <si>
    <t>Un informe</t>
  </si>
  <si>
    <t>Se encuentra en formulacion la proyeccion del informe de los bienes entregados a Ferrovias , se cuenta con las actas de conciliaciones de las cuentas reciprocas asi mismo se cuenta con los registros de los bienes que dicha entidad, entrego en su momento al FPS. Evidencia: https://drive.google.com/drive/folders/1QyPj2_Mfueoj5PGuvDtZcyspgCXSPARN?usp=share_link</t>
  </si>
  <si>
    <t xml:space="preserve">4. Llevar ante el Comité de sostenibilidad financiera todos los antecedentes (informe, plantillas, justificaciones etc.) para dar de baja del valor de $ 6.905.121.901.95. Bodega No. 5.   </t>
  </si>
  <si>
    <t>Un acta</t>
  </si>
  <si>
    <t>a 30 de junio del 2023 se cuenta con los soportes pertinentes que permitan la reclasificación del valor pendientes, se esta a la espera de la citacion de comité de sostenibilidad.</t>
  </si>
  <si>
    <t>SE EVIDENCIA INFORME QUE VIENE SIENDO ELABORADO DESDE VOGENCIAS PASADAS, SE RECOMIENDA DARLE CELERIDAD A LA ACTUALIZACION Y FINALZIACION DEL INFORME Y ENTREGARDO PARA QUE LOS DIRECTIVOS PUEDAN TOMAR LAS DECISIONES OPORTUNAS Y ACERTADAS Y PORDER GESTIONAR EL CIERRE DE LA NO CONFOMRIDAD.</t>
  </si>
  <si>
    <t>5, Bienes dados de baja Obsoletos. Gestionar su comercialización y realizar  estudios previos.</t>
  </si>
  <si>
    <t>Estudios previos</t>
  </si>
  <si>
    <t>No se ha iniciado la ejecución de la meta - La identificación de bienes muebles obsoletos se está realizando está siendo verificado por el personal del GITBCSA mediante conteo individual de elementos, finalizada la actividad se procederá con la resolución para la baja contable y enajenación como elementos inservibles .</t>
  </si>
  <si>
    <t>Propiedad, Planta y Equipo</t>
  </si>
  <si>
    <t>Se identifica documentación e información incompleta en las actas de los acuerdos de las Juntas Liquidadoras y en las escrituras con las que se realizó la transferencia de los bienes por parte de las empresas liquidadas. La entidad no ha obtenido los recursos necesarios para realizar los avalúos que le permitan  actualizar contablemente los bienes.</t>
  </si>
  <si>
    <t>1. Actualizar el valor de los bienes de los que no se tengan avaluó técnico vigente con el valor de avaluó catastral registrado en facturas de impuestos prediales allegadas.</t>
  </si>
  <si>
    <t>Acta de conciliación contabilidad y administrativa</t>
  </si>
  <si>
    <t>No hubo avance con respecto al trimestre anterior, por cuanto no se ha realizado avalúos técnicos</t>
  </si>
  <si>
    <t>Los bienes inmuebles se registra fiscalmente a valor de avaluos tecnico según las NIIF  comerciales y se han actualizado. Niif 16 evidencia. https://drive.google.com/drive/folders/1lBD1a09s8VIpV5oMiwPvWvaAdLKxAYqo</t>
  </si>
  <si>
    <t>SE EVIDENCIA LA GESTION REALIZADA Y ES ACORDE A LO PLANEADO SE SUGIERE GESTIONAR EL MEMORANDO DE CIERRE.</t>
  </si>
  <si>
    <t xml:space="preserve">2.  Elaborar Cronograma para realizar inspección física de los bienes. El 85% de los predios tienen ocupación de hecho. </t>
  </si>
  <si>
    <t xml:space="preserve">Cronograma </t>
  </si>
  <si>
    <t>Se realiza cronograma para la visita de los 8 predios a los cuales se les va a realizar inspeccion con el fin de obtener paz y salvo de los impuestos prediales de los bienes con el fin de gestionar su comericializacion. Ver evidencia en el siguiente link: https://drive.google.com/drive/folders/1WGhqWA97oJKMEeJQ6cb5u9VOiE7ckIfs</t>
  </si>
  <si>
    <t>3.  Mediante memorando solicitar recursos para los viáticos de los funcionarios que realizara las comisiones para inspección física de los bienes. El 85% de los predios tienen ocupación de hecho.</t>
  </si>
  <si>
    <t>Memorando de solicitud de viáticos</t>
  </si>
  <si>
    <t>Mediante memorando    GITBCSA – R
	202302300065143 julio 7 de 2023  Se remitió  CRONOGRAMA PARA INSPECCION DE BIENES INMUEBLES LA SECRETARIO GENERAL, con su respectivo valor de viáticos. Evidencia https://drive.google.com/drive/folders/1Mnc15PAG4KgadB-mbGNsh3BfjAkBZrNS</t>
  </si>
  <si>
    <t>Con  los siguientes contratos:
•	CPS-208-2023- representación en los procesos policivos a que haya lugar, con la finalidad de obtener la efectiva restitución y protección de la tenencia material de veinticinco (25) bienes inmuebles de propiedad del fondo de pasivo social de ferrocarriles nacionales de Colombia- estudio jurídico duque abogados y asesores S.A.S.
•	CPS-427-2023 prestar los servicios jurídicos para la proyección, radicación y representación en los procesos policivos a que haya lugar, en orden a obtener la restitución y protección de la tenencia material de treinta y nueve (39) bienes inmuebles de propiedad del fondo de pasivo social de ferrocarriles nacionales de Colombia Omar Trujillo Polania
•	CPS-204-2023 prestar los servicios jurídicos para la proyección, radicación y representación en los procesos policivos a que haya lugar, en orden a obtener la restitución y protección de la tenencia material de veintinueve (29) bienes inmuebles de propiedad del fondo de pasivo social de ferrocarriles nacionales de Colombia Omar Trujillo Polania. NO ES NECESARIO LA INSPECCION DE INMUBLERS POR FUNCIONARIS fps Ver Evidencia. https://drive.google.com/drive/folders/1LT_Zs1K2Gat1JqoEGDG3rcn5srPHL7UF</t>
  </si>
  <si>
    <t xml:space="preserve">4. Presentar informe de comisión de la inspección para determinar el estado actual los bienes. El 85% de los predios tienen ocupación de hecho. </t>
  </si>
  <si>
    <t>Se realizarón 2 informes  de comisión de la inspección de bienes inmuebles determinar el estado actual los bienes. evidencia https://drive.google.com/drive/folders/180QbUefUv8xG9jrYRxwi_wX6dnK6hewx</t>
  </si>
  <si>
    <t>5. Actualizar  base de datos de los bienes inmuebles de acuerdo con las inspecciones e informe</t>
  </si>
  <si>
    <t>Actualmente el proceso tiene actualizada la base de datos de los bienes inmuebles de acuerdo con las inspecciones e informe. evidencia. https://drive.google.com/drive/folders/180QbUefUv8xG9jrYRxwi_wX6dnK6hewx</t>
  </si>
  <si>
    <t>6.Mediante memorando informar a la Oficina Asesora  Jurídica – Coordinación Defensa Judicial para la respectiva  restitución de los bienes.   El 85% de los predios tienen ocupación de hecho.</t>
  </si>
  <si>
    <t>Memorandos enviados a Coordinación Defensa Judicial y Oficina Asesora Jurídica para la restitución de inmuebles. GITBCSA202302300075033 de 2023, GITBCSA 202302300073363 de 2023, reiteración inmuebles de Popayán, 202302300025053, inmuebles Estrella Ant, GITBCSA202302300075653 de 2023 Inmuebles Montenegro Quindío. https://drive.google.com/drive/folders/1lX4jy5oTPP5T2pnmdpdrdTi_7D95xJFh</t>
  </si>
  <si>
    <r>
      <t xml:space="preserve">El Fondo  mediante los contratos:
•	CPS-208-2023- representación en los procesos policivos a que haya lugar, con la finalidad de obtener la efectiva restitución y protección de la tenencia material de veinticinco (25) bienes inmuebles de propiedad del fondo de pasivo social de ferrocarriles nacionales de Colombia- estudio jurídico duque abogados y asesores S.A.S.
•	CPS-427-2023 prestar los servicios jurídicos para la proyección, radicación y representación en los procesos policivos a que haya lugar, en orden a obtener la restitución y protección de la tenencia material de treinta y nueve (39) bienes inmuebles de propiedad del fondo de pasivo social de ferrocarriles nacionales de Colombia Omar Trujillo Polania
•	CPS-204-2023 prestar los servicios jurídicos para la proyección, radicación y representación en los procesos policivos a que haya lugar, en orden a obtener la restitución y protección de la tenencia material de veintinueve (29) bienes inmuebles de propiedad del fondo de pasivo social de ferrocarriles nacionales de Colombia Omar Trujillo Polania. </t>
    </r>
    <r>
      <rPr>
        <b/>
        <sz val="14"/>
        <rFont val="Calibri"/>
        <family val="2"/>
      </rPr>
      <t>No requiere visita de los funcionaris del fondo</t>
    </r>
    <r>
      <rPr>
        <sz val="14"/>
        <rFont val="Calibri"/>
        <family val="2"/>
      </rPr>
      <t xml:space="preserve"> Ver Evidencia. https://drive.google.com/drive/folders/1LT_Zs1K2Gat1JqoEGDG3rcn5srPHL7UF</t>
    </r>
  </si>
  <si>
    <t>Contratos de Salud</t>
  </si>
  <si>
    <t>Incumplimiento en obligaciones generales y específicas de cada contrato de prestación de servicios de salud, deficiencias en la actividad de supervisión de los contratos referidos a causa de la inadecuada aplicación de los mecanismos de control e incumplimiento de las actividades de seguimiento establecidas en el Manual de Contratación y Supervisión para el FPS-FNC.</t>
  </si>
  <si>
    <t>2. Realizar el seguimiento a la implementación del módulo diseñado para el seguimiento a la oportunidad de la entrega de medicamentos por medio de una app, en virtud del software contratado por medio del contrato No. 355 del 2021.</t>
  </si>
  <si>
    <t>2. Seguimiento de la implementación del módulo del software contratado.</t>
  </si>
  <si>
    <t>Solicitud de informe del avance sobre la implementación del módulo.</t>
  </si>
  <si>
    <t>A través de memorando No. 202203200073613 desde  la Subdirección de Prestaciones Sociales se solicita a  la Oficina de Planeación y Sistemas el avance en la implementación del sistema de validación de Los Registros Individuales de Prestación de Servicios de  Salud – RIPS.
Evidencias encontradas:https://drive.google.com/drive/folders/1j8Vsv7xzPBPJTDCvNxOBhr0BLbpCenFH</t>
  </si>
  <si>
    <t>Subdirección de Prestaciones Sociales</t>
  </si>
  <si>
    <t>10. Revisión y estudio de la clausula No. 6 de los Contratos de Prestación de Servicios de Salud con miras a generar modificaciones, de ser estas necesarias.</t>
  </si>
  <si>
    <t xml:space="preserve">10. Revisión y estudio de la clausula No. 6 de los Contratos de Prestación de Servicios de Salud con miras a generar modificaciones, de ser estas necesarias, con el objetivo de clarificar la naturaleza de la cláusula, el objetivo y funcionamiento de la misma. </t>
  </si>
  <si>
    <t>Actas de Mesa de trabajo</t>
  </si>
  <si>
    <t>Se convocó Reunión (mesa de trabajo el día 20 de octubre de 2022) para la revisión y el estudio de la clausula No. 06. Como resultado de la mencionada reunión, se identificaron las falencias de 
las mismas y se adquirieron compromisos para la subsana uno de las mismas.
Evidencias: https://drive.google.com/drive/folders/1g7hnzTwGuFFeOvo7-82TkHXdiYW-OgJY</t>
  </si>
  <si>
    <t>Oficina Asesora Jurídica</t>
  </si>
  <si>
    <t xml:space="preserve">11. Seguimiento a la contratación de un software que se encargue de la validación y manejo de los RIPS. </t>
  </si>
  <si>
    <t xml:space="preserve">11. Realizar seguimiento a la contratación de un software que se encargue de la validación y manejo de los RIPS. </t>
  </si>
  <si>
    <t xml:space="preserve">Solicitud de informe  </t>
  </si>
  <si>
    <t>(Subdirección de Prestaciones Sociales)</t>
  </si>
  <si>
    <t>12. Hacer seguimiento en la recolección de la información e implementación de instructivos para dar a conocer de qué forma los operadores deben remitir la información al fondo con copia a la interventoría y por medio de qué canales (a través de las herramientas dispuestas por medio del contrato de interventoría).</t>
  </si>
  <si>
    <t xml:space="preserve">Solicitud de informe sobre avances </t>
  </si>
  <si>
    <t>A través de Radicado No 202203200192701 y Radicado No. 202203200199801 se requirió informe a  la Firma  Interventora.
El Consorcio Ferrosalud 2020 dio contestación por medio de correo electrónico en donde  remitió el oficio que contenía las respuestas a lo  solicitado. 
Evidencias encontradas: https://drive.google.com/drive/folders/19PVa7mKr5cLS-mQvlVm6NIMiERRcDGtf</t>
  </si>
  <si>
    <t>13. Hacer seguimiento a la ejecución del componente tecnológico (a través de las herramientas dispuestas por medio del contrato de interventoría).</t>
  </si>
  <si>
    <t xml:space="preserve">14. Validar la ejecución de los compromisos adquiridos por medio de las actas tripartitas (a través de las herramientas dispuestas por medio del contrato de interventoría). </t>
  </si>
  <si>
    <t>14. Validar la ejecución de los compromisos adquiridos por medio de las actas tripartitas (a través de las herramientas dispuestas por medio del contrato de interventoría).</t>
  </si>
  <si>
    <t>15. Hacer seguimiento al estudio y revisión de la nota técnica del PGP, generado por medio de un calculo actuarial (a través de las herramientas dispuestas por medio del contrato de interventoría).</t>
  </si>
  <si>
    <t>16. Realizar seguimiento a las mesas de trabajo celebradas con el fin de precisar los mecanismos para la medición porcentual de la ejecución de los contratos, incluyendo tableros de control de indicadores de seguimiento y aclarar la metodología para los posibles sancionatorios a que haya lugar (a través de las herramientas dispuestas por medio del contrato de interventoría).</t>
  </si>
  <si>
    <t>17. Realizar seguimiento a la implementación en los informes de interventoría de gráficos y análisis de tendencia con seguimiento mensual (a través de las herramientas dispuestas por medio del contrato de interventoría).</t>
  </si>
  <si>
    <t>18. Realizar seguimiento a la construcción de líneas de base desde el inicio del contrato, comparativos mes a mes, la línea de tendencia y a el comparativo año a año(a través de las herramientas dispuestas por medio del contrato de interventoría).</t>
  </si>
  <si>
    <t>19. Realizar seguimiento a la implementación del nuevo formato de plan de mejora con aspectos cuantificables (a través de las herramientas dispuestas por medio del contrato de interventoría).</t>
  </si>
  <si>
    <t>19. Realizar seguimiento a la implementación del nuevo formato de plan de mejora con aspectos cuantificables.(a través de las herramientas dispuestas por medio del contrato de interventoría).</t>
  </si>
  <si>
    <t xml:space="preserve"> Embargos Cuentas Bancarias</t>
  </si>
  <si>
    <t>Las situaciones descritas son debidas a faltas de control respecto de las cuentas bancarias y gestión oportuna ante los embargos que se han presentado.</t>
  </si>
  <si>
    <t>1. Actualizar el procedimiento APGRFGCOPT04 RECONOCIMIENTO Y REVELACIÓN DE PROCESOS LABORALES en cuanto a incluir las actividades de seguimiento a las condenas en procesos ordinarios o coactivos.</t>
  </si>
  <si>
    <t>Procedimiento actualizado y adoptado</t>
  </si>
  <si>
    <t>Esta actividad se encuentra vencida, desde la subdi. se remite memorando 19903/23 al Git de Presupuesto, Contabilidad y Tesoreria para emprender acciones  para estructurar el proc. se elaboren  reuniones para definir resp. y se levante un acta con los compromisos y se firme la lista de asistencia como traz. de la respectiva reunión. drive/folders/1HNSpZeI8OoudQyvuNBT729adzEBk1xTm</t>
  </si>
  <si>
    <t>Subdirección Financiera- GIT CONTABILIDAD</t>
  </si>
  <si>
    <t xml:space="preserve">SE EVIDENCIA LA ACCION REPORTADA Y SE SUGIERE DARLE CELERIDAD PARA LOGARA EL CUMPLIMIENTO DE ESTA ACCIKON, LA ACCIÓN TIENE FECHA DE EJECUCIÓN VENCIDA Y NO PRESENTA REGISTRO DE SOLICITUD DE REPROGRAMACIÓN </t>
  </si>
  <si>
    <t>2. Actualizar el procedimiento  MIGPEGPEPT26 PAGO DE CONDENAS JUDICIALES  (sentencias) en cuanto a incluir las actividades de control de las condenas y el reporte oportuno al área encargada de realizar el pago de las mismas, estableciendo las actividades, tiempos y responsables.</t>
  </si>
  <si>
    <t xml:space="preserve">SE DILIGENCIO EL MEMORANDO CORRESPONDIENTE AL ANEXO 1 DE LA CIRCULAR DG- 202201000001294 EL CUAL SE ENVÍO A OPS PARA QUE SE RETIRE EL HALLAZGO DEL PLAN Y SE CIERRE LINK: https://drive.google.com/drive/folders/1Gei4PxkjaQ607GCPPVMo8B47O_A2DaeW </t>
  </si>
  <si>
    <t>Subdirección Financiera- GIT Prestaciones Económicas</t>
  </si>
  <si>
    <t>3. Actualizar el procedimiento  APAJUOAJPT14      SUPERVISIÓN DE CONTRATOS DE REPRESENTACIÓN
JUDICIAL DEL FPS A NIVEL NACIONAL en cuanto incluir las actividades de proyección de provisión contable y calificación del riesgo de los procesos judiciales de la entidad, conforme a la resolución 3023 de Diciembre de 2019.</t>
  </si>
  <si>
    <t xml:space="preserve">3. Actualizar el procedimiento  APAJUOAJPT14      SUPERVISIÓN DE CONTRATOS DE REPRESENTACIÓN
JUDICIAL DEL FPS A NIVEL NACIONAL en cuanto incluir las actividades de proyección de provisión contable y calificación del riesgo de los procesos judiciales de la entidad, conforme a la resolución 3023 de Diciembre de 2019. </t>
  </si>
  <si>
    <t xml:space="preserve"> Oficina Asesora Jurídica - GIT Defensa Judicial</t>
  </si>
  <si>
    <t>Ejecución del Programa Anual Mensualizado de Caja - PAC</t>
  </si>
  <si>
    <t>Debilidades en la programación de las obligaciones mensuales a cancelar, en el seguimiento y control de la ejecución de los recursos del PAC y en la efectividad de las acciones correctivas, tendientes a subsanar las deficiencias en la gestión para la ejecución de los recursos programados.</t>
  </si>
  <si>
    <t>1. Actualizar el procedimiento APAJUOAJPT16 ELABORACION DE ESTUDIO PREVIO, en el sentido de establecer, dentro de las obligaciones contractuales, el termino/plazo  para la radicación de la cuenta de cobro y/o factura por parte de proveedores de bienes y servicios del FPS-FNC.</t>
  </si>
  <si>
    <t>El procedimiento  APAJUOAJPT16 ELABORACION DE ESTUDIO PREVIO fue proyectado por OAJ, y revisado y aprobado por OPS. Por lo cual se remitirá a transversalidad para su aprobación en el proximo Comité de gestión y desempeño. Evidencias en la plataforma SUITs y el Drive: https://drive.google.com/drive/folders/1-QJZ4RbKSEEU7cuX772APWtMPib-6YuH?usp=drive_link</t>
  </si>
  <si>
    <t xml:space="preserve">Oficina Asesora Jurídica -Contratación  </t>
  </si>
  <si>
    <t>CON CORTE AL 31/12/2023 SE GENERO Y SE REMITIO Memorando 202301300099283 14/12/2023</t>
  </si>
  <si>
    <t>2. Actualizar el Formato  FORMATO DE SOLICITUD DE TRÁMITE DE  CONTRATACIÓN Y ESTUDIOS PREVIOS CÓD.  APAJUOAJFO03, en el sentido de establecer la obligación contractual del termino para la radicación de la cuenta de cobro por parte de proveedores.</t>
  </si>
  <si>
    <t>2. Actualizar el Formato  FORMATO DE SOLICITUD DE TRÁMITE DE  CONTRATACIÓN Y ESTUDIOS PREVIOS CÓD.  APAJUOAJFO03, en el sentido de  establecer la obligación contractual del termino para la radicación de la cuenta de cobro por parte de proveedores.</t>
  </si>
  <si>
    <t>Formato actualizado y adoptado</t>
  </si>
  <si>
    <t>Se proyecto una política de pago para proveedores de bienes y servicios del FPS-FNC, al igual que
se avanza en la actualización general e inclusión de esta política en el procedimiento PAJUOAJPT16
ELABORACION DE ESTUDIO PREVIO. Evidencias en Drive:
https://drive.google.com/drive/folders/1z7Qg3trQ7ekEyZFUsmN3GHNx8L-GeBmb?usp=sharing</t>
  </si>
  <si>
    <t>ON CORTE AL 31/12/2023 SE GENERO Y SE REMITIO SE GENERO Y SE REMITIO Memorando 202301300099283 14/12/2023</t>
  </si>
  <si>
    <t>4. Actualizar el procedimiento PROCEDIMIENTO INCLUSION EN NOMINA MIGPEGPEPT01 incluyendo actividades o  puntos de control  relacionados con las proyecciones de los reconocimientos que probablemente ingresen  en la nomina de pensionados, que se programa mensualmente para pago PAC.</t>
  </si>
  <si>
    <t>EL DOCUMENTO FUE ENVIADO A TRANSVERSALIDAD PARA PASAR LUEGO SER ENVIADO A COMITÉ: https://drive.google.com/drive/u/0/folders/1pA9cLjsGx_8s9b6E8YKKJs_QvULjujQD</t>
  </si>
  <si>
    <t xml:space="preserve">GIT Prestaciones Económicas </t>
  </si>
  <si>
    <t xml:space="preserve">EL PROCEDIMIENTO “MIGPEGPEPT01 INCLUSION DE PENSIONADOS EN NOMINA V8” FUE ACTUALIZADO Y APROBADO POR EL COMITÉ Y SE ENCUENTRA  DISPONIBLE EN LA INTRANET. https://drive.google.com/file/d/1eDUVaB79qYXX3r5CZQp4zE2eo7F7E3RZ/view?usp=drive_link </t>
  </si>
  <si>
    <t xml:space="preserve"> Ejecución Presupuestal Proyectos de Inversión</t>
  </si>
  <si>
    <t>Deficiencias en la planeación y programación presupuestal por parte de la entidad y debilidades de control y seguimiento a la ejecución presupuestal, de manera que se adoptaran oportunamente acciones tendientes a garantizar la eficiencia en el uso de los recursos disponibles.</t>
  </si>
  <si>
    <t>1. Solicitar la inclusión en el manual de contratación  que para la contratacion de  obra y mantenimiento de la infraestructura de la entidad, la etapa precontractual se desarrolle mínimo en el primer semestre de cada vigencia</t>
  </si>
  <si>
    <t>1 Memorando</t>
  </si>
  <si>
    <t xml:space="preserve">
Por medio del memorando con radicado SG – 202202000075713 se solicitó a la Oficina Asesora Jurídica gestionar la modificación del Manual de Contratación del FPS FNC en el sentido de establecer como condición de los contratos de obra y mantenimiento de infraestructura, que su etapa precontractual debe desarrollarse durante el primer semestre de cada vigencia. http://bitly.ws/vjFM</t>
  </si>
  <si>
    <t>Secretaria General</t>
  </si>
  <si>
    <t>Para cerrar esta actividad se envia anexo 1 de la circular DG- 202201000001294 que corresponde a  memorando SFI - 202304000027133 de 29/03/2023 a la OPS de Acciones cumplidas Hallazgo 92022  -  Justificación Constitución Reservas Unidades Ejecutoras de Salud y Pensiones evidencia link https://drive.google.com/drive/u/0/folders/1Zas8kQWo-tkgukIDzDXXL5VZAacCQFlP</t>
  </si>
  <si>
    <t>2.Actualizar el manual de contratación incluyendo la aclaracion que para los procesos de contratacion de obra y mantenimiento de  infraestructura de la entidad, la etapa precontractual  se desarrolle mínimo en el primer semestre de cada vigencia</t>
  </si>
  <si>
    <t xml:space="preserve"> Manual Actualizado </t>
  </si>
  <si>
    <t>El Manual de Supervesión e Interventoria fue proyectado y aprobado mediante Resolución 1680 - 2/8/2023 del Comité de Gestión y Desempeño, evidencias en el link de Drive: https://drive.google.com/drive/folders/1pd1xYqftPysRPgrJs8cxexu9XkpQeNsh?usp=drive_link</t>
  </si>
  <si>
    <t xml:space="preserve">Oficina Asesora Jurídica - Contratación  </t>
  </si>
  <si>
    <t xml:space="preserve">Ejecución Vigencias Futuras </t>
  </si>
  <si>
    <t xml:space="preserve">
Deficiencias en la planificación de los recursos requeridos, seguimiento a la ejecución de las vigencias futuras y en el control y gestión por parte de la entidad para comprometer de manera efectiva los recursos autorizados para garantizar la continuidad en la contratación de servicios personales, científicos y técnicos, servicio y productos de aseo y limpieza, entre otros.</t>
  </si>
  <si>
    <t xml:space="preserve">1.  Documentar un procedimiento, para establecer las actividades , responsables y demás parámetros de la ejecución de las Vigencias Futuras. </t>
  </si>
  <si>
    <t>Procedimiento documentado y adoptado</t>
  </si>
  <si>
    <t>Actividad que se encuentra vencida, desde la subd. se remite memo 20203/23 al Git de Pto para emprender acciones y se sugiere que si requiere acompañamiento para estructurar el procedimiento se elaboren mesas de trabajo para definir respon. y se levante un acta con los compr y se firme la lista de asistencia como traza de la  reunión. drive/folders/1tCli_IARsbt460IwJLMVOs4iDL6t__Dp</t>
  </si>
  <si>
    <t>Subdirección Financiera- GIT Presupuesto</t>
  </si>
  <si>
    <t>SIN REPORTE RECIBIDO</t>
  </si>
  <si>
    <t>NO SE RECIBIO REPORTE DE AVANCE</t>
  </si>
  <si>
    <t>3. Planear y radicar las Vigencias futuras del servicio de salud  de la vigencia 2022 y subsiguientes antes del 09-08-2022.</t>
  </si>
  <si>
    <t>Vigencias Futuras radicadas</t>
  </si>
  <si>
    <t xml:space="preserve">Se radicó ante el MinHacienda la autorización de vig futuras para a garantizar la continuidad en la prestación de los 
serv integrales de salud en cumplimiento con el 
plan de beneficios en salud PBS el plan de atención convencional PAC y actividades de P y  P segun oficio OPS 200751/22 Vig Futuras  que fue aprob. hasta el 30/06/23.por el enunciado ministerio mediente Radicado: 49347. 
</t>
  </si>
  <si>
    <t>Subdirección de Prestaciones Sociales- GIT Servicios de Salud.</t>
  </si>
  <si>
    <t xml:space="preserve"> Justificación Constitución Reservas Unidades Ejecutoras de Salud y Pensiones</t>
  </si>
  <si>
    <t>Deficiencias en las labores de supervisión concernientes con la oportunidad en la elaboración del informe periódico de supervisión o interventoría y entrega de los soportes que correspondan para los efectos del pago de la contraprestación y a debilidades en los controles establecidos para el procedimiento de constitución de las reservas presupuestales y cuentas por pagar.</t>
  </si>
  <si>
    <t>2. Emitir Circular desde la DG con  lineamientos para el establecimiento de mesas de trabajo bimensuales con el fin de hacer seguimiento a la ejecución del presupuesto de la entidad.</t>
  </si>
  <si>
    <t xml:space="preserve">Circular </t>
  </si>
  <si>
    <t>Dirección General -GIT Presupuesto.</t>
  </si>
  <si>
    <t>Pago de intereses de mora en impuesto predial</t>
  </si>
  <si>
    <t>Gestión ineficaz por parte del FPS-FNC para obtener los recursos requeridos o realizar los movimientos presupuestales necesarios (transferencias) para cancelar oportunamente las obligaciones con los entes territoriales respecto del impuesto predial.</t>
  </si>
  <si>
    <t>1. Establecer base de datos depurada de los bienes inmuebles con titularidad plena sobre el  pago de impuesto predial.</t>
  </si>
  <si>
    <t>Base de datos depurada</t>
  </si>
  <si>
    <t>Actualmente el proceso tiene una base de datos de bienes inmuebles con titularidad plena sobre el  pago de impuesto predial. Evidencia  https://drive.google.com/drive/folders/1hCUMxJRLSDbFNVGKMPlv9Au9VCVvq14o</t>
  </si>
  <si>
    <t>2. Enviar soportes de pago a las diferentes secretarias de hacienda municipales,  a las cuales se les haya cancelado el impuesto predial - GIT Servicios Administrativos.</t>
  </si>
  <si>
    <t>Soportes de pago</t>
  </si>
  <si>
    <t>Se realizo el pago de impuesto predial de los inmuebles ubicados en Soacha, Piendamo, Bogotá y Bucaramanga y hasta el momento solo se ha obtenido respuesta con el paz y salvo del municipio de Piendamo. Ver evidencia en el link: https://drive.google.com/drive/folders/1WGhqWA97oJKMEeJQ6cb5u9VOiE7ckIfs</t>
  </si>
  <si>
    <t>No se ha iniciado la ejecucion de la meta en el 2024</t>
  </si>
  <si>
    <t>3. Solicitar Paz y salvo a las secretarias de hacienda municipales a las cuales se les haya cancelado el impuesto predial.</t>
  </si>
  <si>
    <t>3. Solicitar Paz y salvo a las secretarías de hacienda municipales a las cuales se les haya cancelado el impuesto predial.</t>
  </si>
  <si>
    <t>Paz y Salvo</t>
  </si>
  <si>
    <t>Durante el perio se solicitaron Paz y salvo por concepto impuesto predial evidencia. https://drive.google.com/drive/folders/1hCUMxJRLSDbFNVGKMPlv9Au9VCVvq14o</t>
  </si>
  <si>
    <t>4.  Actualizar el procedimiento APGBTGADPT05   TRAMITE DE PAGO DE IMPUESTO PREDIAL Y VALORIZACION incluyendo la actividad de control  de solicitar Prescripciones de impuestos predial, cuando haya lugar.</t>
  </si>
  <si>
    <t>Se realizo actualizacion del procedimiento APGBTGADPT05   TRAMITE DE PAGO DE IMPUESTO PREDIAL Y VALORIZACION ajustando un punto de control para tener control de los impuestros prediales pendientes de pago, el procedimiento se envio para revision tecnica. Ver evidencia en el link: https://drive.google.com/drive/folders/1WGhqWA97oJKMEeJQ6cb5u9VOiE7ckIfs</t>
  </si>
  <si>
    <t>GIT Grupo Interno de Trabajo de Gestión Bienes, Compras y Servicios AdminisC124:P124</t>
  </si>
  <si>
    <t>Se realizo actualizacion del procedimiento APGBTGADPT05   TRAMITE DE PAGO DE IMPUESTO PREDIAL Y VALORIZACION ajustando un punto de control para tener control de los impuestros prediales pendientes de pago, el procedimiento se envio para revision tecnica. Ver evidencia en el link:  https://drive.google.com/drive/folders/1D-yyE0bQ9v-SzN5Gz3Qww_oiZQhEJBry</t>
  </si>
  <si>
    <t>LA EVIDENCIA NO SPORTA EL AVANCE REPORTADO, SE BAJA AL 0% Y AL ESTADO SIN INICIAR.</t>
  </si>
  <si>
    <t>5. Tramitar pagos de impuesto predial a los bienes inmuebles de propiedad plena y que estén saneados.</t>
  </si>
  <si>
    <t xml:space="preserve">Soportes de pago </t>
  </si>
  <si>
    <t>a 30/06/2023  se han cancelo Impuesto Predial de bienes inmuebles de propiedad plena y que estén saneados. 60 bienes inmuebles, por valor $679.267.432 ver base de datos Evidencia https://drive.google.com/drive/folders/1v-60AIh3uRLgeQUuCMkPpAsop-FFZVa2</t>
  </si>
  <si>
    <t xml:space="preserve"> Otras cuentas por cobrar - cuotas partes pensionales y cuentas de difícil recaudo</t>
  </si>
  <si>
    <t>Situación económica adversa de las entidades territoriales por lo que han debido acogerse a reestructuración de pasivos que obliga a suspender el proceso de cobro coactivo. El monto y el estado de los procesos que entregó el PAR ISS de las cuotas partes que estaban a cargo del Instituto de Seguros Sociales Liquidado. Desactualización del Manual de Políticas y de Operación en 2021</t>
  </si>
  <si>
    <t>1.Conciliar con el GIT contabilidad los saldos recaudados y registrados en el banco agrario, en el número de cuenta contable No. 930102001, con la cuenta depósito judicial ISS del banco agrario No. 110019196608 y la cuenta depósito judicial FPS del banco agrario No. 110019196608.</t>
  </si>
  <si>
    <t xml:space="preserve">ACTAS DE CONCILIACIÓN </t>
  </si>
  <si>
    <t>Se concilio la totalidad de los los saldos recaudados y registrados en el banco agrario, en el número de cuenta contable No. 930102001, con la cuenta depósito judicial ISS del banco agrario No. 110019196608 y la cuenta depósito judicial FPS del banco agrario No. 110019196608   Evidencia: https://drive.google.com/drive/folders/1dCl8s_yCnOweJdXTX1ogzeTdcl0HIK66</t>
  </si>
  <si>
    <t>OFICINA ASESORA JURIDICA- Cobro Coactivo</t>
  </si>
  <si>
    <t>SE GENERO Y SE REMITIO MEMORANDO 93**
OAJ - 202301300099293</t>
  </si>
  <si>
    <t>Presentación de los Estados Financieros (A)</t>
  </si>
  <si>
    <t>Debilidades en los controles en la consolidación y presentación de la información financiera, en cuanto a la verificación de la consistencia de las cifras, al no presentarse con exactitud y coherencia la información de los pasivos corrientes y no corrientes en los Estados Financieros de la entidad.</t>
  </si>
  <si>
    <t>Fortalecer los controles para la consolidacion y presentacion de la informacion finaciea a traves de la actualizacion de los procedimientos aplicados y de los anexos tecnicos.</t>
  </si>
  <si>
    <t>1.Actualizar el procedimiento APGRFGCOPT23 INFORME ESTADOS FINANCIEROS V3 (1)  y Establecer puntos de control para la clasificacion y revisión del Activo Corriente y No Corriente  y  Pasivo Corriente y No Corriente</t>
  </si>
  <si>
    <t xml:space="preserve">Procedimiento actualizado, adoptado y socializado </t>
  </si>
  <si>
    <t>GESTION DE RECURSOS FINANCIEROS</t>
  </si>
  <si>
    <t>SEGÚN OOFICIO  DE LA OFICINA DE PLANEACION NUMERO OPS - 202401200003603 EL PROCEDIMIENTOS SE ENCUENTRA EN PROCESO DE AJUSTES (SE ANEXA OFICIO)
https://drive.google.com/drive/folders/1e5EZMOJEXTI2p-TcwtLoKz-WdXKZpGdH</t>
  </si>
  <si>
    <t>EL REPORTE ES COGERENTE CON  EL HALLAZGO Y EL AVANCE REPORTADO. SE SUGIERE DARLE CELERIDAD A LA EJECUCION DE LA ACCION YA QUE SE ENCUENTRA VENCIDA.</t>
  </si>
  <si>
    <t>2. Actualizar el anexo técnico de los estado financieros previa presentación definitiva ante la Super Intendencia Nacional de Salud - 30 de abril 2023-, con la presentación de las diferencia asciende a  744.365.564 COP, página 2 de los Estados Financieros  en el pasivo corriente.</t>
  </si>
  <si>
    <t xml:space="preserve">Estados Financieros Super Salud </t>
  </si>
  <si>
    <t>Se pocedio  realziar la respectiva correccion a cargar nuevamente la informacion con los registros respectivos,  se respondiio al requerimiento y se volvieron a cargar los etados finanaieros debidamente corregidos como se evidencia en anexos adjuntos</t>
  </si>
  <si>
    <t>Notas a los Estados Financieros (A)</t>
  </si>
  <si>
    <t xml:space="preserve">Debilidades de control interno frente a la revisión de la información presentada en las notas a los Estados Financieros. </t>
  </si>
  <si>
    <t>Aumentar la eficacia de los controles en la revision de la informacion financiera a prsentar en los estados fnancieros medante lineamientos claros y precisos</t>
  </si>
  <si>
    <t>1. Elaborar un instructivo  con los lineaminetos  precisos  para la elaboración de notas a los estados financieros, en el que se establezca la información a entregar, modo de entrega, soportes y  términos de entrega;  con los puntos de control para los procesos responsables</t>
  </si>
  <si>
    <t xml:space="preserve">Instructivo adoptado y socializado </t>
  </si>
  <si>
    <t>Los puntos de control se encuentran incluidos en la modificacion del procedimeinto de estados financieros, el cual esta para ajustes en la oficina de planeacion, los cuales se remitió por correo electrónico el día 12/10/2023.
https://drive.google.com/drive/folders/1e5EZMOJEXTI2p-TcwtLoKz-WdXKZpGdH</t>
  </si>
  <si>
    <t>Manual de Políticas Contables (A)</t>
  </si>
  <si>
    <t>Desactualización del Manual de Políticas Contables al no contener el procedimiento, reglas, pautas o actividades a cargo de la entidad para el reconocimiento de las Cuentas por Cobrar de la Unidad Especial de Salud.</t>
  </si>
  <si>
    <t>Actualizacion del manual de politicas contables</t>
  </si>
  <si>
    <t>1. Actualizacion del Manual de politicas Contables respecto del rigímen de excepción para las auditorias de multiafiliación de los usurios de salud</t>
  </si>
  <si>
    <t>Actualización del Manual  politicas Contables</t>
  </si>
  <si>
    <t>se actualizo manual de politicas contables mediante acta No. 4 de 2022 y resolucion 698 de 24/05/2022 evidencia link https://intranet.fps.gov.co/aymsite/showfiledocument/1/c4209630760cb0f8b6bc09b0abac6d27</t>
  </si>
  <si>
    <t>EL REPORTE NO ES COGERENTE CON  EL HALLAZGO YA QUE EL HALLAZGO FUE DECLARADO EN LA VIGENCIA 2023 Y EL REPORTE DICE QUE EL MANUAL SE ACTUALIZAO EN EL 2022</t>
  </si>
  <si>
    <t xml:space="preserve">2. Emitir el lineamiento para el manejo de los saldos relacionados con los valores que resultan de las  auditorias del ADRES, previo concepto de la Oficina Asesora Jurídica y de forma conjunta con las áreas de Planeación y Sistemas y  Subdirección Financiera </t>
  </si>
  <si>
    <t xml:space="preserve">Concepto emitido y comunicado </t>
  </si>
  <si>
    <t>GESTION DE RECURSOS FINANCIEROS- CONTABILIDAD</t>
  </si>
  <si>
    <t xml:space="preserve">Esta actividad se encuentra inactiva hasta tanto se nombre al Subdirector Financiero quien debe brindar los lineamientos para su actualización </t>
  </si>
  <si>
    <t>NO SE EVIDENCIA AVANCE EN LA GESTION DE LA EJECUCUIN DE LA ACCION</t>
  </si>
  <si>
    <t>3. Aplicar el lineamiento definido para el manejo de los saldos relacionados con los valores que resultan de las  auditorias del ADRES</t>
  </si>
  <si>
    <t xml:space="preserve">Registros  incorporación , contables y  presupuestal de los  recursos UPC faltante  </t>
  </si>
  <si>
    <t>Pago de sanción con recursos públicos (A-D)</t>
  </si>
  <si>
    <t>La situación evidenciada se generó en la infracción del FPS FNC al no resolver de fondo, de manera completa y oportuna una queja presentada por un usuario; lo que a su vez derivó en una sanción de la SNS por no acatar las instrucciones impartidas por dicha entidad.</t>
  </si>
  <si>
    <t>Fortalecer la capacidad de respuesta de las PQRSD allegadas al FPS a traves de la constante socializacion de los terminos de respuesta y la actulizacion de linemaientos establecidos para su recepcion, gestion.</t>
  </si>
  <si>
    <t>1) Socializar al contratista actual y a los funcionarios del FPS-FNC los términos establecidos en el anexo 5 para la tramitación de PQRS generadas ante la Superintendencia Nacional de Salud y requerir  al contratista el cumplimiento de los acuerdos de niveles de servicios de salud -ANS establecidos en la selección abreviadad No. 001 de 2023 y contrato No. 280 de 2023.</t>
  </si>
  <si>
    <t>Oficio  y Circular</t>
  </si>
  <si>
    <t>El proceso de Atención al Ciudadano dio a conocer la modificación de los términos para resolver los
reclamos en salud que establecio la Supersalud, de la misma manera se  replantearon los términos previamente establecidos para la resolución de las PQR recibidas por las entidades
del sector salud. 
Evidencia en el siguiente enlace: https://drive.google.com/drive/folders/1iy_WlADiFZBGOCrWNRddXylh5KJBGiru?usp=sharing</t>
  </si>
  <si>
    <t>2) Actualizar  y socializar el procedimiento establecido PARA LA RECEPCIÓN, CONTROL Y GESTIÓN DE LAS PQRSD RECIBIDAS POR LA ENTIDAD, en cuanto a los términos vigentes de la SNS y comunicación a la interventoría de los servicios de salud, para toma de acciones de mejora.</t>
  </si>
  <si>
    <t xml:space="preserve">Procedimiento actulaizado y socializado </t>
  </si>
  <si>
    <t xml:space="preserve">Actualmente el procedimiento MIAACGCDPT02 V2 para la recepción, control y gestión de las PQRSD recibidas por la Entidad se encuentra  en proceso de raduicaciòn para comite .
Evidencia en el siguiente enlace:
https://drive.google.com/drive/folders/1tWT84i6n-Lx3gBJ9O7bu904YlQmYFCGV </t>
  </si>
  <si>
    <t>EL REPORTE ES COHERENTE CON LA ACCION PLANEADA Y CON EL AVANCE EJECUTADO.</t>
  </si>
  <si>
    <t xml:space="preserve">3)  Analizar la viabilidad de la no generación de acuse de recibido autómatico después del horario hábil dispuesto por la Entidad y si es pertinente modificar la parametirzación del correo Notificaciones judiciales. </t>
  </si>
  <si>
    <t>Informe de viabilidad y acta de mesa de trabajo con Gestión TICS</t>
  </si>
  <si>
    <t xml:space="preserve">Se realizò mesa de trabajo con Gestión TICS y se presenta acta de constancia de la misma, para cumplir con la actividad requerida.
Evidencia en el siguiente enlace:
https://drive.google.com/drive/folders/1b0vXv8xUlvFOI37eSoRzXPmXqpPBOZbH </t>
  </si>
  <si>
    <t>SE EVIDENCIA LA EJECUCION DE LA ACCION Y ESTA ES COHERENTE CON LO PLANEADO, SIN EMBARGO AL NO SER EFICAZ SE RECOMIENDA REFORMULAR Y REPROGRAMAR LA ACCION CON EL PROPOSITO DE ELIMINAR LA CAUSA RAIZ DE LA NO CONFORMIDAD.</t>
  </si>
  <si>
    <t>Revelación del Deterioro - Cuentas por Cobrar (A-D-OI)</t>
  </si>
  <si>
    <t>Inaplicabilidad de las Políticas Contables y Operacionales de la entidad al no realizar el deterioro de las cuentas por Cobrar, además de deficiencias frente a la consistencia de los reportes presentados sobre las Cuentas por Cobrar.</t>
  </si>
  <si>
    <t>Aplicar la Politicas Contables y Operacionales de la entidad frente a las cuentas por cobrar y a los registros contables</t>
  </si>
  <si>
    <t>1. Hacer un análisis del estado de las cuentas por cobrar de la unidad salud mayores a 360 días  para determinar como área de origen si requiere determinar y registrar el deterioro de las mismas; esto en acompañmiento del GIT Contabilidad y la  oficina Asesora Jurídica</t>
  </si>
  <si>
    <t xml:space="preserve">Informe de resulatdos de análisis de las cuentas por cobrar </t>
  </si>
  <si>
    <t xml:space="preserve">2.Realizar los registros contables a que haya lugar;  Si aplica deterioro sobre las cuentas por cobrar de la unidad salud mayores a 360 días </t>
  </si>
  <si>
    <t xml:space="preserve">comprobante con  Registros contables realizados </t>
  </si>
  <si>
    <t>Se encuentra en espera hasta tanto no se modifique la politica de deterioro junto con la oficina de Cartera</t>
  </si>
  <si>
    <t>Diferencias en la cuenta 2701 Litigios y Demandas – Jurisdicción Administrativa (A-OI)</t>
  </si>
  <si>
    <t>Falta de conciliación entre el área contable y el área de Defensa Judicial, para 
registrar y consolidar los valores reales que se deben presentar en los estados 
financieros de la entidad.</t>
  </si>
  <si>
    <t>Logar la conciliacion de los estdos fianacieros entre las areas contables y defensa juridica mediante el establecimiento de procedimientos e instructivos actualizados</t>
  </si>
  <si>
    <t>1. Actualizacion del codigo conciliacion APGRFGCOFO09 procedimiento de conciliacion entre procesos</t>
  </si>
  <si>
    <t>Procedimiento  codigo conciliacion APGRFGCOFO09de conciliacion entre procesos</t>
  </si>
  <si>
    <t>en la pagina de la intranet se encuentra publicado el procedimiento de conciliación entre procesos que fue aprobado mediante acta 013 de 2023, resolucion 2413 de 11/12/2023 evidencia link https://intranet.fps.gov.co/aymsite/showfiledocument/1/8820427f055c88b395bf4fd6160fd418</t>
  </si>
  <si>
    <t xml:space="preserve">2.Elaboracipón de la estructura de la matriz de hechos económicos </t>
  </si>
  <si>
    <t>Matriz de hecho económicos</t>
  </si>
  <si>
    <t>El instructivo par el diligenciamiento de la mariz de hechos economicos se encuentra debidamente aprobadada por la oficina de planeacion  https://intranet.fps.gov.co/documentos-sig -sig con codigo CÓDIGO: APGRFSFIFO12 MATRIZ DE HECHOS ECONÓMICOS CARTERA</t>
  </si>
  <si>
    <t>3. Instructivo  para el diligencimiento de la Matriz de Hechos Económicos  y Socialización del mismo</t>
  </si>
  <si>
    <t>Instructivo</t>
  </si>
  <si>
    <t>4. Actualizacion del procedimiento  APGRFGCOPT04 RECONOCIMIENTO Y REVELACIÓN DE PROCESOS LABORALES</t>
  </si>
  <si>
    <t xml:space="preserve">Actualización del procedimiento y socializado </t>
  </si>
  <si>
    <t>Mediante correo del 25 de enero de 2024 se encio a transversalidad procedimiento de Reconocimiento y revelación de procesos laborales civiles y administrativos</t>
  </si>
  <si>
    <t>NO SE EVIDENCIA SOPORTES DE LA EJECUCION DE LA ACCION</t>
  </si>
  <si>
    <t>5. Realizar la conciliación Trimestral de la cuenta cuenta 2701 Litigios y Demandas entre área de Oficina Asesora Jurídica -Defensa Judicial - y el GIT Contabilidad</t>
  </si>
  <si>
    <t xml:space="preserve">Actas de conciliaciones </t>
  </si>
  <si>
    <t>Se realizaron tres conciliaciones entre procesos con defensa judicial se anexan los respectivos formatos debidamente diligenciados</t>
  </si>
  <si>
    <t>Oportunidad en la gestión frente a facturación - Contrato de Transacción de 23 de septiembre de 2022. (A-D-F)</t>
  </si>
  <si>
    <t>Falta de oportunidad en la gestión y diligencia administrativa del FPS FNC en el cumplimiento de los procedimientos para pagos y los tiempos específicos de presentación de las glosas u objeciones frente a las facturas radicadas por el prestador, ya que no reportó las devoluciones, glosas y/o pagos, de las facturas correspondientes a los servicios prestados por parte de la Organización Clínica General del Norte S.A.</t>
  </si>
  <si>
    <t xml:space="preserve">Fortalecer el proceso para la gestion del pago de facturas correspondiente a los servicios de salud por parte del prestador  </t>
  </si>
  <si>
    <t>1) Realizar un diagnóstico - levantamiento de información- con los contratistas de servicios de salud, para determinar  el estado de cartera por concepto de servicios médicos ordenados por tutela que no se encuentran incluidos en LOS PLANES DE BENEFICIOS EN SALUD -PBS- y el Plan de Atención Convencional -PAC</t>
  </si>
  <si>
    <t>Informe diagnostico</t>
  </si>
  <si>
    <t>2. Realizar las mesas de trabajo para conciliar los valores de cuentas por pagar  por concepto de   servicios médicos ordenados por tutela que no se encuentran incluidos en LOS PLANES DE BENEFICIOS EN SALUD -PBS- y el Plan de Atención Convencional -PAC para tramitar en el proceso  de Liquidación de contratos del servicio de salud respectivos</t>
  </si>
  <si>
    <t>3. Creación de Grupo Interno permanente y asignación de personal de apoyo para cuentas medicas.</t>
  </si>
  <si>
    <t xml:space="preserve">RESOLUCION </t>
  </si>
  <si>
    <t xml:space="preserve">4.  Actualizar y  socializar el procedimiento   APGRFSFIPT23 RECOBRO DE SERVICIOS Y TECNOLOGIAS NO INCLUIDAS EN LOS PLANES DE BENEFICIOS EN SALUD ANTE LA ADRES, incluyendo el tema de auditoría de cuentas medicas FPS-FPS, con los controles efectivos para garantizar su funcionalidad conforme a la normatividad legal vigente. </t>
  </si>
  <si>
    <t xml:space="preserve">PROCEDIMIENTO ACTUALIZADO </t>
  </si>
  <si>
    <t>Se elaboró Procedimiento, el cual fue aprobado mediante acta 010/2022, Resolución 1260 de 5/09/2022</t>
  </si>
  <si>
    <t>EL REPORTE ES INCOHERENTE YA QUE EL DOCUMENTNO FUE ACTUALIZADO EN EL 2022, EL HALLAZGO DECLARADO EN EL 2023 Y LA ACCION PROGRAMADA EN EL 2024.</t>
  </si>
  <si>
    <t>Cumplimiento cláusula quinta - Contratos 351, 352, 353 y 354. (A-D-OI)</t>
  </si>
  <si>
    <t>La situación descrita, obedece a que no se definió el mecanismo para el cálculo del descuento por la disminución de afiliados contemplado en la Cláusula 5 Forma de Pago, Parágrafo 6 de los contratos con los operadores, de acuerdo con lo señalado por la firma interventora de estos contratos en los Otro si y en Actas Tripartita, de tal manera que existe inobservancia de una de las condiciones pactadas contractualmente para efectuar los pagos; así las cosas, no se precisó el ajuste automático referido en el parágrafo en mención, estableciendo valores y proporciones específicas conforme existan las variaciones de los usuarios o población afiliada. Además, de la falta de control y seguimiento del uso de los recursos destinados a la prestación de los servicios de Salud.
se evidencia cumplimiento parcial del clausulado contractual relacionado a la cláusula quinta, parágrafo 6º, toda vez que, las variaciones en la cantidad de usuarios conllevarían obligatoriamente al ajuste automático del pago mensual; el cual no fue efectuado.</t>
  </si>
  <si>
    <t>Definir un mecanismo que permita realizar  el calculo para el pago de los operadores teniendo en cuenta las variables de numero de afiliados y frecuencia del servicio</t>
  </si>
  <si>
    <t>1. Solicitar a la firma interventora de los contratos que realice un estudio tecnico que permita definir si considerando la variable del numero de usuarios, existe algun cambio en el valor que debia ser cancelado a cada contratista por concepto del fijo mensual del PGP, con el objetivo de, subsanar cualquier diferencia en el marco de la liquidacion del contrato.</t>
  </si>
  <si>
    <t>acta de estudio tecnico</t>
  </si>
  <si>
    <t xml:space="preserve">1. Verificar si en el contrato 280 de 2023, existe el mecanismo para el cálculo del descuento por la disminución de afiliados contemplado en la Cláusula de Forma de Pago, de los contratos con el operador del servicio de salud actual, de contrario definirlo y hacerlo oficial mediante un otrosí al citado contrato. </t>
  </si>
  <si>
    <t>Cláusula sexta, séptima y octava de los contratos 351, 352, 353 y 354. (A-D-OI)
Condición</t>
  </si>
  <si>
    <t>La situación descrita, obedece a: debilidades en las especificaciones técnicas de los contratos suscritos, inobservancia en la implementación de las acciones de mejora y correcciones frente a los hallazgos identificados por la interventoría de los contratos con los operadores de salud durante la ejecución del contrato. Además, revela la falta de claridad, pertinencia y medición de los indicadores respecto al Modelo de atención implementado por el FONDO, ya que no reflejan la calidad de los servicios; situación que no se ha replanteado, validado y aplicado de común acuerdo entre las partes.</t>
  </si>
  <si>
    <t>Fortalecer los mecanimos de seguimiento y control a los operadores de salud asi como su participacion obligatoria en la actualizacion de los indicadores garantizando su claridad pertinencia  para medir la calidad del servicio prestado</t>
  </si>
  <si>
    <t xml:space="preserve">1. Oficiar a la interventoria del contrato para que, de forma anual organice una mesa de trabajo con el FPS-FNC en donde se presenten los resultados de la medicion de los indicadores que fueron planteados para medir la calidad de los servicios de salud prestados y establecer de forma conjunta si se continua con los mismos o si por el contrario es necesario moficarlos o replantearlos para que den una medida mas exacta de la calidad de los servicios de salud contratados. </t>
  </si>
  <si>
    <t>ACTA DE MESA DE TRABAJO (INDICADORES REFORMULADOS SI HAY LUGAR)</t>
  </si>
  <si>
    <t>Se realizaron mesas de trabajo sobre acciones de mejora y correcciones frente a contratos suscritos. Las evidencias se encuentran en el siguiente link:  https://drive.google.com/drive/folders/1pyaQm-KHGyy8SjOcS3kALNbelBP-d5_r?usp=drive_link</t>
  </si>
  <si>
    <t>EL REPORTE ES COHERENTE CON LO PLANEADO Y CON EL AVANCE REPORTADO SE REOMIENDA REALIZAR SEGUIMIENTO A LA FIRMA INTERVENTORA PARA GARANTIZAR EL CUMPLIMEINTO DE LAS ACCIONES DE MEJORA Y LA MEDICION DE LOS RESULTADOS DE CUMPLIMIENTO.</t>
  </si>
  <si>
    <t>1. Oficiar a la interventoria del contrato para que, de forma anual organice una mesa de trabajo con el FPS-FNC en donde se presenten los resultados de la implementacion de las acciones de mejora y correcciones frente a los hallazgos que sean identificados por parte de la interventoria.</t>
  </si>
  <si>
    <t>ACTA DE MESA DE TRABAJO (PLAN DE MEJORA SI HAY LUGAR)</t>
  </si>
  <si>
    <t>SUBDIRECCION DE PRESTACIONES SOCIALES</t>
  </si>
  <si>
    <t>Se realizaron mesas de trabajo sobre acciones de mejora y correcciones frente a contratos suscritos. Las evidencias se encuentran en el siguiente link: https://drive.google.com/drive/folders/1pyaQm-KHGyy8SjOcS3kALNbelBP-d5_r?usp=drive_link</t>
  </si>
  <si>
    <t>OCASIONAL</t>
  </si>
  <si>
    <t>III TRIMESTRE</t>
  </si>
  <si>
    <t>FPS-FNC</t>
  </si>
  <si>
    <t xml:space="preserve">REPORTE POR PARTE DE LOS PROCESOS </t>
  </si>
  <si>
    <t>VERIFICACION POR PARTE DE  O.P.S</t>
  </si>
  <si>
    <t>S007</t>
  </si>
  <si>
    <t>PROVISIÓN DE CARTERA SIN DOCUMENTO QUE SOPORTE SU REGISTRO.</t>
  </si>
  <si>
    <t>Falta de oportunidad en la entrega del estudio del deudor por parte de gestion cobro persuasivo.</t>
  </si>
  <si>
    <t>RECURSOS FINANCIEROS</t>
  </si>
  <si>
    <t>Supersalud</t>
  </si>
  <si>
    <t>provicionar el 100% de la cuenta por cobrar existente careciendo del estudio tecnico del deudor.</t>
  </si>
  <si>
    <t>Logara el registro contable.</t>
  </si>
  <si>
    <t>Aplicación de normatividad resolucion emitida por la contaduria respecto a saldos pendientes por sanear para el cierre de la vigencia 2018.</t>
  </si>
  <si>
    <t>Registro contable</t>
  </si>
  <si>
    <r>
      <t xml:space="preserve">En aplicación de la resolución 533 de 2015 y 706 de la Contaduria General de la Nacion esta partida contable fue reclasificada con  los soportes idóneos según memorando GCO-20174200008993 DE 02/02/2017 y dando cumplimientoa a respuesta de la oficina de cobro persuasivo con  memorando COB-201740500012063 del 8/02/2017. Como se ha requerido a la Oficina de Planeacion que este hallazgo se ha cumplido al 100% desde el 2018, se deberia quitar del citado plan ya que se encuentra en estado TERMINADO </t>
    </r>
    <r>
      <rPr>
        <b/>
        <sz val="11"/>
        <color theme="1"/>
        <rFont val="Arial Narrow"/>
        <family val="2"/>
      </rPr>
      <t>EVIDENCIA: OFICIOS CITADOS https://drive.google.com/drive/u/0/folders/1QeQlX3vJZtnxQyz1myppQXl2P9w-t6sr CARPETA: PLAN DE SUPESALUD - Subcarpeta HALLAZGO S006-S007 S011</t>
    </r>
  </si>
  <si>
    <t>EL AVANCE ES EL MISMO DEL TRIMESTRE PASADO POR FAVOR GESTIONAR MEMORANDO DE CIERRE</t>
  </si>
  <si>
    <t>S008</t>
  </si>
  <si>
    <t>LOS ESTADOS FINANCIEROS CARECEN DE REVELACIÓN EN CUANTO A LOS GASTOS ADMINISTRATIVOS ASOCIADOS A LOS INGRESOS POR UPC</t>
  </si>
  <si>
    <t>Falta de claridad en el funcionamiento de los gastos de las dos unidades con las que cuenta la unidad</t>
  </si>
  <si>
    <t>Realizar aclaracion a la supersalud, lo relacionado al funcionamiento de los gastos con los recursos de las  unidades de Nacion y Propios</t>
  </si>
  <si>
    <t>Comunicar  a la supersalud de manera clara y precisa el funcionamiento de los recursos por las unidades nacion y Propios</t>
  </si>
  <si>
    <t>Realizar y enviar comunicado a la supersalud donde se comunique de manera clara y precisa el funcionamiento de los recursos por las unidades nacion y Propios</t>
  </si>
  <si>
    <t>Comunicado</t>
  </si>
  <si>
    <r>
      <t>Según aclaracion realIzada  a la Supersalud, se dice que los gastos administrativos superan los ingresos del UPC, ya que se deben tener en cuenta que los gastos se toman los recursos de Nacion y Propios ; asi mismo el procedimieto de conciliacion entre procesos fue aprobado mediante resolucion 1345 de 12/06/2019 , asi mismo los procesos de  tesorería ,  afiliaciones, presupuesto  vienen adelantando la concilaion entre procesos con el fin de revelar el valor correspondiente a los gastos administrativos asociados a la UPC.</t>
    </r>
    <r>
      <rPr>
        <b/>
        <sz val="12"/>
        <color theme="1"/>
        <rFont val="Arial Narrow"/>
        <family val="2"/>
      </rPr>
      <t xml:space="preserve"> EVIDENCIA: CONCILIACION ENTRE PROCESOS https://drive.google.com/drive/u/0/folders/1QeQlX3vJZtnxQyz1myppQXl2P9w-t6sr CARPETA: PLAN DE SUPESALUD - Subcarpeta HALLAZGO S008.
</t>
    </r>
    <r>
      <rPr>
        <sz val="12"/>
        <color theme="1"/>
        <rFont val="Arial Narrow"/>
        <family val="2"/>
      </rPr>
      <t>Durante la vigencia del primer Trimestre de 2024 se realizaron un total de 9 conciliaciones entre proceso</t>
    </r>
    <r>
      <rPr>
        <b/>
        <sz val="12"/>
        <color theme="1"/>
        <rFont val="Arial Narrow"/>
        <family val="2"/>
      </rPr>
      <t xml:space="preserve">
</t>
    </r>
  </si>
  <si>
    <t>EL AVANCE ES EL MISMO DEL TRIMESTRE PASADO  NO SE EVIDECNIA AVANCE FRENTE AL CUARTO  TRIMESTRE DEL 2023.</t>
  </si>
  <si>
    <t>S09</t>
  </si>
  <si>
    <t>Es pertinente señalar que se remitió el caso al área operativa para notificar sobre el inconveniente presentado a lo cual informaron que realizaron los ajustes pertinentes para permitir la habilitación del reporte en el mencionado archivo e informarle sobre los planteamientos hechos por usted al respecto, adjunto correo. Por lo tanto, esta entidad le solicita realizar la respectiva verificación atendiendo las instrucciones ya señaladas.
No obstante y teniendo en cuenta que la realización de la audiencia pública de rendición de cuentas no cumple con los términos señalados en el numeral 1.2.2., Capítulo Segundo, del Título VII de la Circular 0008 de 2018, este Ente de control en cumplimiento de las funciones de inspección y vigilancia conferidas, se le requiere para que formule: Plan de Mejoramiento a corto plazo que implementará su entidad para mitigar la repetición de esta situación.</t>
  </si>
  <si>
    <t>Por  que El cargo de Director General y los cargos de nivel directivo del Fondo de Pasivo Social de Ferrocarriles Nacionales, en los últimos 4 meses han sido provistos en encargos a través de la figura de encargo en funcionarios de la entidad, por lo cual se consideró que no era pertinente ni efectivo adelantar el proceso de rendición de cuentas a nuestra población usuaria y ciudadanía en general, hasta tanto, no se dé un nombramiento en propiedad.</t>
  </si>
  <si>
    <t>1.  Realizar la audiencia publica de rendicion de cuenta de la vigencia 2023 dentro del primer semestre del 2024 y cumpliento con los terminos de publicación y dentro de los medios o canales que establece la circular 008 de 2018 de la Super Intedencia Nacional de salud.</t>
  </si>
  <si>
    <t>Lograr la realizacion de la audiencia publica dando cumplimiento a la normatividad aplicable</t>
  </si>
  <si>
    <t>Audiencia Realizada (Memorias)</t>
  </si>
  <si>
    <t>LA FECHA DE INCIIO DE EJECUCION NO ESTA DELTRO DEL TRIMESTRE REPORTADO</t>
  </si>
  <si>
    <t>NO HAY AVANCE POR VERIFICAR EN EL TRIMESTRE REPORTADO</t>
  </si>
  <si>
    <t>2. Actualizar el procedimiento RENDICIÓN DE CUENTAS ESDESOPSPT05 incluyendo los terminos para realizar el evento de audiencia publica durante el primer semestre de cada vigencia.</t>
  </si>
  <si>
    <t>Procedimiento Actualizado y Socializado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</si>
</sst>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yyyy/mm/dd"/>
    <numFmt numFmtId="166" formatCode="m/d/yyyy"/>
  </numFmts>
  <fonts count="62" x14ac:knownFonts="1">
    <font>
      <sz val="11"/>
      <color theme="1"/>
      <name val="Calibri"/>
      <family val="2"/>
      <scheme val="minor"/>
    </font>
    <font>
      <sz val="11"/>
      <color theme="1"/>
      <name val="Calibri"/>
      <family val="2"/>
      <scheme val="minor"/>
    </font>
    <font>
      <sz val="11"/>
      <color rgb="FFFF0000"/>
      <name val="Calibri"/>
      <family val="2"/>
      <scheme val="minor"/>
    </font>
    <font>
      <sz val="10"/>
      <color rgb="FF000000"/>
      <name val="Arial"/>
      <family val="2"/>
    </font>
    <font>
      <sz val="11"/>
      <name val="Calibri"/>
      <family val="2"/>
    </font>
    <font>
      <b/>
      <sz val="14"/>
      <color rgb="FF000000"/>
      <name val="Arial"/>
      <family val="2"/>
    </font>
    <font>
      <sz val="14"/>
      <color rgb="FF000000"/>
      <name val="Arial"/>
      <family val="2"/>
    </font>
    <font>
      <b/>
      <sz val="15"/>
      <color theme="1"/>
      <name val="Arial"/>
      <family val="2"/>
    </font>
    <font>
      <sz val="11"/>
      <color rgb="FF000000"/>
      <name val="Arial"/>
      <family val="2"/>
    </font>
    <font>
      <b/>
      <sz val="11"/>
      <color rgb="FFFFFFFF"/>
      <name val="Calibri"/>
      <family val="2"/>
    </font>
    <font>
      <b/>
      <sz val="11"/>
      <color theme="1"/>
      <name val="Calibri"/>
      <family val="2"/>
    </font>
    <font>
      <sz val="12"/>
      <name val="Arial Narrow"/>
      <family val="2"/>
    </font>
    <font>
      <sz val="14"/>
      <name val="Calibri"/>
      <family val="2"/>
    </font>
    <font>
      <sz val="12"/>
      <name val="Arial"/>
      <family val="2"/>
    </font>
    <font>
      <sz val="11"/>
      <name val="Arial Narrow"/>
      <family val="2"/>
    </font>
    <font>
      <b/>
      <sz val="12"/>
      <name val="Arial Narrow"/>
      <family val="2"/>
    </font>
    <font>
      <sz val="11"/>
      <name val="Arial"/>
      <family val="2"/>
    </font>
    <font>
      <b/>
      <sz val="12"/>
      <name val="Arial"/>
      <family val="2"/>
    </font>
    <font>
      <b/>
      <sz val="11"/>
      <name val="Calibri"/>
      <family val="2"/>
    </font>
    <font>
      <b/>
      <sz val="14"/>
      <name val="Calibri"/>
      <family val="2"/>
    </font>
    <font>
      <b/>
      <u/>
      <sz val="14"/>
      <name val="Calibri"/>
      <family val="2"/>
    </font>
    <font>
      <sz val="14"/>
      <name val="Calibri"/>
      <family val="2"/>
      <scheme val="minor"/>
    </font>
    <font>
      <sz val="14"/>
      <name val="Arial"/>
      <family val="2"/>
    </font>
    <font>
      <b/>
      <sz val="14"/>
      <name val="Calibri Light"/>
      <family val="2"/>
    </font>
    <font>
      <sz val="14"/>
      <name val="Calibri Light"/>
      <family val="2"/>
    </font>
    <font>
      <b/>
      <sz val="16"/>
      <name val="Calibri"/>
      <family val="2"/>
    </font>
    <font>
      <sz val="16"/>
      <name val="Calibri"/>
      <family val="2"/>
    </font>
    <font>
      <b/>
      <sz val="16"/>
      <name val="Calibri Light"/>
      <family val="2"/>
    </font>
    <font>
      <sz val="16"/>
      <name val="Calibri Light"/>
      <family val="2"/>
    </font>
    <font>
      <sz val="12"/>
      <name val="Calibri"/>
      <family val="2"/>
    </font>
    <font>
      <b/>
      <sz val="12"/>
      <name val="Calibri Light"/>
      <family val="2"/>
    </font>
    <font>
      <sz val="12"/>
      <name val="Calibri Light"/>
      <family val="2"/>
    </font>
    <font>
      <b/>
      <sz val="11"/>
      <name val="Calibri Light"/>
      <family val="2"/>
    </font>
    <font>
      <sz val="11"/>
      <name val="Calibri Light"/>
      <family val="2"/>
    </font>
    <font>
      <u/>
      <sz val="12"/>
      <name val="Arial Narrow"/>
      <family val="2"/>
    </font>
    <font>
      <sz val="18"/>
      <name val="Calibri"/>
      <family val="2"/>
    </font>
    <font>
      <sz val="14"/>
      <name val="Arial Narrow"/>
      <family val="2"/>
    </font>
    <font>
      <b/>
      <sz val="11"/>
      <name val="Arial Narrow"/>
      <family val="2"/>
    </font>
    <font>
      <b/>
      <sz val="14"/>
      <name val="Calibri"/>
      <family val="2"/>
      <scheme val="minor"/>
    </font>
    <font>
      <b/>
      <sz val="11"/>
      <name val="Arial"/>
      <family val="2"/>
    </font>
    <font>
      <sz val="18"/>
      <name val="Arial Narrow"/>
      <family val="2"/>
    </font>
    <font>
      <sz val="11"/>
      <name val="Calibri"/>
      <family val="2"/>
      <scheme val="minor"/>
    </font>
    <font>
      <b/>
      <sz val="11"/>
      <name val="Calibri"/>
      <family val="2"/>
      <scheme val="minor"/>
    </font>
    <font>
      <sz val="11"/>
      <color theme="1"/>
      <name val="Calibri"/>
      <scheme val="minor"/>
    </font>
    <font>
      <sz val="10"/>
      <name val="Arial Narrow"/>
      <family val="2"/>
    </font>
    <font>
      <sz val="11"/>
      <color rgb="FF000000"/>
      <name val="Calibri"/>
      <family val="2"/>
    </font>
    <font>
      <b/>
      <sz val="11"/>
      <color rgb="FF000000"/>
      <name val="Calibri"/>
      <family val="2"/>
    </font>
    <font>
      <b/>
      <sz val="25"/>
      <color theme="1"/>
      <name val="Calibri"/>
      <family val="2"/>
    </font>
    <font>
      <b/>
      <sz val="18"/>
      <color theme="1"/>
      <name val="Calibri"/>
      <family val="2"/>
    </font>
    <font>
      <sz val="12"/>
      <color rgb="FFFFFFFF"/>
      <name val="Calibri"/>
      <family val="2"/>
    </font>
    <font>
      <sz val="12"/>
      <color rgb="FF000000"/>
      <name val="Calibri"/>
      <family val="2"/>
    </font>
    <font>
      <sz val="12"/>
      <color theme="1"/>
      <name val="Calibri"/>
      <family val="2"/>
    </font>
    <font>
      <sz val="11"/>
      <color indexed="8"/>
      <name val="Calibri"/>
      <family val="2"/>
      <scheme val="minor"/>
    </font>
    <font>
      <u/>
      <sz val="12"/>
      <name val="Calibri"/>
      <family val="2"/>
    </font>
    <font>
      <sz val="12"/>
      <color rgb="FFFF0000"/>
      <name val="Calibri"/>
      <family val="2"/>
    </font>
    <font>
      <sz val="11"/>
      <color theme="1"/>
      <name val="Calibri"/>
      <family val="2"/>
    </font>
    <font>
      <b/>
      <sz val="11"/>
      <color theme="0"/>
      <name val="Calibri"/>
      <family val="2"/>
    </font>
    <font>
      <sz val="12"/>
      <color theme="1"/>
      <name val="Arial Narrow"/>
      <family val="2"/>
    </font>
    <font>
      <sz val="11"/>
      <color theme="1"/>
      <name val="Arial Narrow"/>
      <family val="2"/>
    </font>
    <font>
      <b/>
      <sz val="11"/>
      <color theme="1"/>
      <name val="Arial Narrow"/>
      <family val="2"/>
    </font>
    <font>
      <sz val="14"/>
      <color theme="1"/>
      <name val="Arial Narrow"/>
      <family val="2"/>
    </font>
    <font>
      <b/>
      <sz val="12"/>
      <color theme="1"/>
      <name val="Arial Narrow"/>
      <family val="2"/>
    </font>
  </fonts>
  <fills count="13">
    <fill>
      <patternFill patternType="none"/>
    </fill>
    <fill>
      <patternFill patternType="gray125"/>
    </fill>
    <fill>
      <patternFill patternType="solid">
        <fgColor rgb="FFFFFFFF"/>
        <bgColor rgb="FFFFFFFF"/>
      </patternFill>
    </fill>
    <fill>
      <patternFill patternType="solid">
        <fgColor rgb="FFE7E6E6"/>
        <bgColor rgb="FFE7E6E6"/>
      </patternFill>
    </fill>
    <fill>
      <patternFill patternType="solid">
        <fgColor theme="9"/>
        <bgColor theme="9"/>
      </patternFill>
    </fill>
    <fill>
      <patternFill patternType="solid">
        <fgColor rgb="FF666699"/>
        <bgColor rgb="FF666699"/>
      </patternFill>
    </fill>
    <fill>
      <patternFill patternType="solid">
        <fgColor theme="0"/>
        <bgColor indexed="64"/>
      </patternFill>
    </fill>
    <fill>
      <patternFill patternType="solid">
        <fgColor rgb="FFDEEAF6"/>
        <bgColor rgb="FFDEEAF6"/>
      </patternFill>
    </fill>
    <fill>
      <patternFill patternType="solid">
        <fgColor rgb="FF92D050"/>
        <bgColor indexed="64"/>
      </patternFill>
    </fill>
    <fill>
      <patternFill patternType="solid">
        <fgColor theme="0"/>
        <bgColor rgb="FF666699"/>
      </patternFill>
    </fill>
    <fill>
      <patternFill patternType="solid">
        <fgColor rgb="FFFBD4B4"/>
        <bgColor rgb="FFFBD4B4"/>
      </patternFill>
    </fill>
    <fill>
      <patternFill patternType="solid">
        <fgColor rgb="FFFF0000"/>
        <bgColor rgb="FFFF0000"/>
      </patternFill>
    </fill>
    <fill>
      <patternFill patternType="solid">
        <fgColor rgb="FFE36C09"/>
        <bgColor rgb="FFE36C09"/>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18">
    <xf numFmtId="0" fontId="0" fillId="0" borderId="0"/>
    <xf numFmtId="9" fontId="1" fillId="0" borderId="0" applyFont="0" applyFill="0" applyBorder="0" applyAlignment="0" applyProtection="0"/>
    <xf numFmtId="0" fontId="8"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9" fontId="1" fillId="0" borderId="0" applyFont="0" applyFill="0" applyBorder="0" applyAlignment="0" applyProtection="0"/>
    <xf numFmtId="0" fontId="1" fillId="0" borderId="0"/>
    <xf numFmtId="0" fontId="52" fillId="0" borderId="0"/>
  </cellStyleXfs>
  <cellXfs count="366">
    <xf numFmtId="0" fontId="0" fillId="0" borderId="0" xfId="0"/>
    <xf numFmtId="0" fontId="7" fillId="4" borderId="6" xfId="0" applyFont="1" applyFill="1" applyBorder="1" applyAlignment="1">
      <alignment horizontal="center" vertical="center"/>
    </xf>
    <xf numFmtId="0" fontId="8" fillId="0" borderId="0" xfId="0" applyFont="1" applyAlignment="1">
      <alignment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10" xfId="0" applyFont="1" applyFill="1" applyBorder="1" applyAlignment="1">
      <alignment horizontal="left" vertical="center" wrapText="1"/>
    </xf>
    <xf numFmtId="0" fontId="4" fillId="6" borderId="11" xfId="0" applyFont="1" applyFill="1" applyBorder="1" applyAlignment="1">
      <alignment wrapText="1"/>
    </xf>
    <xf numFmtId="0" fontId="4" fillId="6" borderId="10" xfId="0" applyFont="1" applyFill="1" applyBorder="1" applyAlignment="1">
      <alignment vertical="center" wrapText="1"/>
    </xf>
    <xf numFmtId="0" fontId="11" fillId="6" borderId="10" xfId="0" applyFont="1" applyFill="1" applyBorder="1" applyAlignment="1">
      <alignment horizontal="center" vertical="center" wrapText="1"/>
    </xf>
    <xf numFmtId="0" fontId="11" fillId="6" borderId="10" xfId="0" applyFont="1" applyFill="1" applyBorder="1" applyAlignment="1">
      <alignment vertical="center" wrapText="1"/>
    </xf>
    <xf numFmtId="164" fontId="11" fillId="6" borderId="10" xfId="0" applyNumberFormat="1" applyFont="1" applyFill="1" applyBorder="1" applyAlignment="1">
      <alignment horizontal="center" vertical="center" wrapText="1"/>
    </xf>
    <xf numFmtId="9" fontId="12" fillId="6" borderId="10" xfId="0" applyNumberFormat="1" applyFont="1" applyFill="1" applyBorder="1" applyAlignment="1">
      <alignment horizontal="center" vertical="center" wrapText="1"/>
    </xf>
    <xf numFmtId="0" fontId="12" fillId="6" borderId="11" xfId="0" applyFont="1" applyFill="1" applyBorder="1" applyAlignment="1">
      <alignment horizontal="left" vertical="center" wrapText="1"/>
    </xf>
    <xf numFmtId="0" fontId="12" fillId="6" borderId="11" xfId="0" applyFont="1" applyFill="1" applyBorder="1" applyAlignment="1">
      <alignment horizontal="center" vertical="center" wrapText="1"/>
    </xf>
    <xf numFmtId="0" fontId="13" fillId="6" borderId="10" xfId="0" applyFont="1" applyFill="1" applyBorder="1" applyAlignment="1">
      <alignment wrapText="1"/>
    </xf>
    <xf numFmtId="0" fontId="12" fillId="6" borderId="10" xfId="0" applyFont="1" applyFill="1" applyBorder="1" applyAlignment="1">
      <alignment horizontal="left" vertical="center" wrapText="1"/>
    </xf>
    <xf numFmtId="0" fontId="12" fillId="6" borderId="10" xfId="0" applyFont="1" applyFill="1" applyBorder="1" applyAlignment="1">
      <alignment horizontal="center" vertical="center" wrapText="1"/>
    </xf>
    <xf numFmtId="9" fontId="14" fillId="6" borderId="10" xfId="0" applyNumberFormat="1" applyFont="1" applyFill="1" applyBorder="1" applyAlignment="1">
      <alignment horizontal="center" vertical="center" wrapText="1"/>
    </xf>
    <xf numFmtId="0" fontId="11" fillId="6" borderId="10" xfId="0" applyFont="1" applyFill="1" applyBorder="1" applyAlignment="1">
      <alignment horizontal="left" vertical="center" wrapText="1"/>
    </xf>
    <xf numFmtId="9" fontId="11" fillId="6" borderId="10" xfId="0" applyNumberFormat="1" applyFont="1" applyFill="1" applyBorder="1" applyAlignment="1">
      <alignment horizontal="center" vertical="center" wrapText="1"/>
    </xf>
    <xf numFmtId="0" fontId="12" fillId="6" borderId="12" xfId="0" applyFont="1" applyFill="1" applyBorder="1" applyAlignment="1">
      <alignment horizontal="center" vertical="center" wrapText="1"/>
    </xf>
    <xf numFmtId="0" fontId="4" fillId="6" borderId="10" xfId="0" applyFont="1" applyFill="1" applyBorder="1" applyAlignment="1">
      <alignment wrapText="1"/>
    </xf>
    <xf numFmtId="0" fontId="4" fillId="6" borderId="13" xfId="0" applyFont="1" applyFill="1" applyBorder="1" applyAlignment="1">
      <alignment vertical="center" wrapText="1"/>
    </xf>
    <xf numFmtId="0" fontId="11" fillId="6" borderId="5" xfId="0" applyFont="1" applyFill="1" applyBorder="1" applyAlignment="1">
      <alignment horizontal="center" vertical="center" wrapText="1"/>
    </xf>
    <xf numFmtId="0" fontId="11" fillId="6" borderId="13"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1" fillId="6" borderId="13" xfId="0" applyFont="1" applyFill="1" applyBorder="1" applyAlignment="1">
      <alignment horizontal="center" vertical="center" wrapText="1"/>
    </xf>
    <xf numFmtId="9" fontId="11" fillId="6" borderId="13" xfId="0" applyNumberFormat="1" applyFont="1" applyFill="1" applyBorder="1" applyAlignment="1">
      <alignment horizontal="center" vertical="center" wrapText="1"/>
    </xf>
    <xf numFmtId="164" fontId="11" fillId="6" borderId="13" xfId="0" applyNumberFormat="1" applyFont="1" applyFill="1" applyBorder="1" applyAlignment="1">
      <alignment horizontal="center" vertical="center" wrapText="1"/>
    </xf>
    <xf numFmtId="9" fontId="12" fillId="6" borderId="13" xfId="0" applyNumberFormat="1" applyFont="1" applyFill="1" applyBorder="1" applyAlignment="1">
      <alignment horizontal="center" vertical="center" wrapText="1"/>
    </xf>
    <xf numFmtId="0" fontId="12" fillId="6" borderId="13" xfId="0" applyFont="1" applyFill="1" applyBorder="1" applyAlignment="1">
      <alignment horizontal="left" vertical="center" wrapText="1"/>
    </xf>
    <xf numFmtId="9" fontId="13" fillId="6" borderId="10" xfId="0" applyNumberFormat="1" applyFont="1" applyFill="1" applyBorder="1" applyAlignment="1">
      <alignment horizontal="left" vertical="center" wrapText="1"/>
    </xf>
    <xf numFmtId="0" fontId="11" fillId="6" borderId="14" xfId="0" applyFont="1" applyFill="1" applyBorder="1" applyAlignment="1">
      <alignment horizontal="center" vertical="center" wrapText="1"/>
    </xf>
    <xf numFmtId="0" fontId="11" fillId="6" borderId="11" xfId="0" applyFont="1" applyFill="1" applyBorder="1" applyAlignment="1">
      <alignment horizontal="left" vertical="center" wrapText="1"/>
    </xf>
    <xf numFmtId="0" fontId="15" fillId="6" borderId="14" xfId="0" applyFont="1" applyFill="1" applyBorder="1" applyAlignment="1">
      <alignment horizontal="center" vertical="center" wrapText="1"/>
    </xf>
    <xf numFmtId="9" fontId="14" fillId="6" borderId="1" xfId="2" applyNumberFormat="1" applyFont="1" applyFill="1" applyBorder="1" applyAlignment="1">
      <alignment horizontal="center" vertical="center" wrapText="1"/>
    </xf>
    <xf numFmtId="0" fontId="14" fillId="6" borderId="1" xfId="2" applyFont="1" applyFill="1" applyBorder="1" applyAlignment="1">
      <alignment horizontal="justify" vertical="center" wrapText="1"/>
    </xf>
    <xf numFmtId="0" fontId="14" fillId="6" borderId="1" xfId="0" applyFont="1" applyFill="1" applyBorder="1" applyAlignment="1">
      <alignment horizontal="center" vertical="center" wrapText="1"/>
    </xf>
    <xf numFmtId="9" fontId="12" fillId="6" borderId="10" xfId="0" applyNumberFormat="1" applyFont="1" applyFill="1" applyBorder="1" applyAlignment="1">
      <alignment horizontal="left" vertical="center" wrapText="1"/>
    </xf>
    <xf numFmtId="0" fontId="11" fillId="6" borderId="5" xfId="0" applyFont="1" applyFill="1" applyBorder="1" applyAlignment="1">
      <alignment horizontal="left" vertical="center" wrapText="1"/>
    </xf>
    <xf numFmtId="0" fontId="11" fillId="6" borderId="2" xfId="0" applyFont="1" applyFill="1" applyBorder="1" applyAlignment="1">
      <alignment horizontal="center" vertical="center" wrapText="1"/>
    </xf>
    <xf numFmtId="0" fontId="11" fillId="6" borderId="14" xfId="0" applyFont="1" applyFill="1" applyBorder="1" applyAlignment="1">
      <alignment horizontal="left" vertical="center" wrapText="1"/>
    </xf>
    <xf numFmtId="0" fontId="11" fillId="6" borderId="11" xfId="0" applyFont="1" applyFill="1" applyBorder="1" applyAlignment="1">
      <alignment horizontal="center" vertical="center" wrapText="1"/>
    </xf>
    <xf numFmtId="9" fontId="11" fillId="6" borderId="10" xfId="0" applyNumberFormat="1" applyFont="1" applyFill="1" applyBorder="1" applyAlignment="1">
      <alignment vertical="center" wrapText="1"/>
    </xf>
    <xf numFmtId="0" fontId="13" fillId="6" borderId="10" xfId="0" applyFont="1" applyFill="1" applyBorder="1" applyAlignment="1">
      <alignment horizontal="left" vertical="center" wrapText="1"/>
    </xf>
    <xf numFmtId="0" fontId="11" fillId="6" borderId="15" xfId="0" applyFont="1" applyFill="1" applyBorder="1" applyAlignment="1">
      <alignment horizontal="left" vertical="center" wrapText="1"/>
    </xf>
    <xf numFmtId="0" fontId="11" fillId="6" borderId="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2" fontId="11" fillId="6" borderId="10" xfId="0" applyNumberFormat="1" applyFont="1" applyFill="1" applyBorder="1" applyAlignment="1">
      <alignment horizontal="left" vertical="center" wrapText="1"/>
    </xf>
    <xf numFmtId="0" fontId="14" fillId="6" borderId="1" xfId="0" applyFont="1" applyFill="1" applyBorder="1" applyAlignment="1">
      <alignment horizontal="justify" vertical="center" wrapText="1"/>
    </xf>
    <xf numFmtId="9" fontId="14" fillId="6" borderId="1" xfId="0" applyNumberFormat="1" applyFont="1" applyFill="1" applyBorder="1" applyAlignment="1">
      <alignment horizontal="center" vertical="center" wrapText="1"/>
    </xf>
    <xf numFmtId="9" fontId="16" fillId="6" borderId="1" xfId="0" applyNumberFormat="1" applyFont="1" applyFill="1" applyBorder="1" applyAlignment="1">
      <alignment horizontal="center" vertical="center" wrapText="1"/>
    </xf>
    <xf numFmtId="0" fontId="16" fillId="6" borderId="0" xfId="0" applyFont="1" applyFill="1" applyAlignment="1">
      <alignment wrapText="1"/>
    </xf>
    <xf numFmtId="2" fontId="11" fillId="6" borderId="11" xfId="0" applyNumberFormat="1" applyFont="1" applyFill="1" applyBorder="1" applyAlignment="1">
      <alignment horizontal="left" vertical="center" wrapText="1"/>
    </xf>
    <xf numFmtId="0" fontId="11" fillId="6" borderId="11" xfId="0" applyFont="1" applyFill="1" applyBorder="1" applyAlignment="1">
      <alignment vertical="center" wrapText="1"/>
    </xf>
    <xf numFmtId="0" fontId="11" fillId="6" borderId="8" xfId="0" applyFont="1" applyFill="1" applyBorder="1" applyAlignment="1">
      <alignment vertical="center" wrapText="1"/>
    </xf>
    <xf numFmtId="0" fontId="11" fillId="6" borderId="9" xfId="0" applyFont="1" applyFill="1" applyBorder="1" applyAlignment="1">
      <alignment vertical="center" wrapText="1"/>
    </xf>
    <xf numFmtId="0" fontId="12" fillId="6" borderId="2" xfId="0" applyFont="1" applyFill="1" applyBorder="1" applyAlignment="1">
      <alignment horizontal="center" vertical="center" wrapText="1"/>
    </xf>
    <xf numFmtId="0" fontId="17" fillId="6" borderId="10" xfId="0" applyFont="1" applyFill="1" applyBorder="1" applyAlignment="1">
      <alignment horizontal="left" vertical="center" wrapText="1"/>
    </xf>
    <xf numFmtId="0" fontId="13" fillId="6" borderId="10" xfId="0" applyFont="1" applyFill="1" applyBorder="1" applyAlignment="1">
      <alignment horizontal="center" vertical="center" wrapText="1"/>
    </xf>
    <xf numFmtId="0" fontId="4" fillId="6" borderId="11" xfId="0" applyFont="1" applyFill="1" applyBorder="1" applyAlignment="1">
      <alignment vertical="center" wrapText="1"/>
    </xf>
    <xf numFmtId="164" fontId="11" fillId="6" borderId="17" xfId="0" applyNumberFormat="1" applyFont="1" applyFill="1" applyBorder="1" applyAlignment="1">
      <alignment horizontal="center" vertical="center" wrapText="1"/>
    </xf>
    <xf numFmtId="9" fontId="12" fillId="6" borderId="11" xfId="0" applyNumberFormat="1" applyFont="1" applyFill="1" applyBorder="1" applyAlignment="1">
      <alignment horizontal="center" vertical="center" wrapText="1"/>
    </xf>
    <xf numFmtId="0" fontId="13" fillId="6" borderId="10" xfId="0" applyFont="1" applyFill="1" applyBorder="1" applyAlignment="1">
      <alignment horizontal="justify" vertical="center" wrapText="1"/>
    </xf>
    <xf numFmtId="0" fontId="17" fillId="6" borderId="1" xfId="0" applyFont="1" applyFill="1" applyBorder="1" applyAlignment="1">
      <alignment horizontal="justify" vertical="center" wrapText="1"/>
    </xf>
    <xf numFmtId="0" fontId="11" fillId="6" borderId="17" xfId="0" applyFont="1" applyFill="1" applyBorder="1" applyAlignment="1">
      <alignment horizontal="center" vertical="center" wrapText="1"/>
    </xf>
    <xf numFmtId="0" fontId="11" fillId="6" borderId="8" xfId="0" applyFont="1" applyFill="1" applyBorder="1" applyAlignment="1">
      <alignment horizontal="center" vertical="center" wrapText="1"/>
    </xf>
    <xf numFmtId="164" fontId="11" fillId="6" borderId="9" xfId="0" applyNumberFormat="1" applyFont="1" applyFill="1" applyBorder="1" applyAlignment="1">
      <alignment horizontal="center" vertical="center" wrapText="1"/>
    </xf>
    <xf numFmtId="9" fontId="12" fillId="6" borderId="9" xfId="0"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0" fontId="18" fillId="6" borderId="10" xfId="0" applyFont="1" applyFill="1" applyBorder="1" applyAlignment="1">
      <alignment vertical="center" wrapText="1"/>
    </xf>
    <xf numFmtId="164" fontId="15" fillId="6" borderId="10" xfId="0" applyNumberFormat="1" applyFont="1" applyFill="1" applyBorder="1" applyAlignment="1">
      <alignment horizontal="center" vertical="center" wrapText="1"/>
    </xf>
    <xf numFmtId="9" fontId="15" fillId="6" borderId="10" xfId="0" applyNumberFormat="1" applyFont="1" applyFill="1" applyBorder="1" applyAlignment="1">
      <alignment horizontal="center" vertical="center" wrapText="1"/>
    </xf>
    <xf numFmtId="9" fontId="19" fillId="6" borderId="10" xfId="0" applyNumberFormat="1"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10" xfId="0" applyFont="1" applyFill="1" applyBorder="1" applyAlignment="1">
      <alignment horizontal="left" vertical="center" wrapText="1"/>
    </xf>
    <xf numFmtId="0" fontId="4" fillId="6" borderId="2" xfId="0" applyFont="1" applyFill="1" applyBorder="1" applyAlignment="1">
      <alignment vertical="center" wrapText="1"/>
    </xf>
    <xf numFmtId="0" fontId="11" fillId="6" borderId="18" xfId="0" applyFont="1" applyFill="1" applyBorder="1" applyAlignment="1">
      <alignment horizontal="center" vertical="center" wrapText="1"/>
    </xf>
    <xf numFmtId="1" fontId="11" fillId="6" borderId="13" xfId="0" applyNumberFormat="1" applyFont="1" applyFill="1" applyBorder="1" applyAlignment="1">
      <alignment horizontal="center" vertical="center" wrapText="1"/>
    </xf>
    <xf numFmtId="1" fontId="11" fillId="6" borderId="10" xfId="0" applyNumberFormat="1" applyFont="1" applyFill="1" applyBorder="1" applyAlignment="1">
      <alignment horizontal="center" vertical="center" wrapText="1"/>
    </xf>
    <xf numFmtId="0" fontId="16" fillId="6" borderId="13" xfId="0" applyFont="1" applyFill="1" applyBorder="1" applyAlignment="1">
      <alignment wrapText="1"/>
    </xf>
    <xf numFmtId="164" fontId="12" fillId="6" borderId="10" xfId="0" applyNumberFormat="1" applyFont="1" applyFill="1" applyBorder="1" applyAlignment="1">
      <alignment horizontal="left" vertical="center" wrapText="1"/>
    </xf>
    <xf numFmtId="12" fontId="11" fillId="6" borderId="10" xfId="0" applyNumberFormat="1" applyFont="1" applyFill="1" applyBorder="1" applyAlignment="1">
      <alignment horizontal="center" vertical="center" wrapText="1"/>
    </xf>
    <xf numFmtId="164" fontId="11" fillId="6" borderId="11" xfId="0" applyNumberFormat="1" applyFont="1" applyFill="1" applyBorder="1" applyAlignment="1">
      <alignment horizontal="center" vertical="center" wrapText="1"/>
    </xf>
    <xf numFmtId="9" fontId="12" fillId="6" borderId="14" xfId="0" applyNumberFormat="1" applyFont="1" applyFill="1" applyBorder="1" applyAlignment="1">
      <alignment horizontal="left" vertical="center" wrapText="1"/>
    </xf>
    <xf numFmtId="164" fontId="11" fillId="6" borderId="19" xfId="0" applyNumberFormat="1" applyFont="1" applyFill="1" applyBorder="1" applyAlignment="1">
      <alignment horizontal="center" vertical="center" wrapText="1"/>
    </xf>
    <xf numFmtId="0" fontId="4" fillId="6" borderId="10" xfId="0" applyFont="1" applyFill="1" applyBorder="1" applyAlignment="1">
      <alignment horizontal="left" vertical="center" wrapText="1"/>
    </xf>
    <xf numFmtId="9" fontId="21" fillId="6" borderId="13" xfId="0" applyNumberFormat="1" applyFont="1" applyFill="1" applyBorder="1" applyAlignment="1">
      <alignment horizontal="center" vertical="center" wrapText="1"/>
    </xf>
    <xf numFmtId="0" fontId="4" fillId="6" borderId="7" xfId="0" applyFont="1" applyFill="1" applyBorder="1" applyAlignment="1">
      <alignment vertical="center" wrapText="1"/>
    </xf>
    <xf numFmtId="9" fontId="11" fillId="6" borderId="9" xfId="0" applyNumberFormat="1" applyFont="1" applyFill="1" applyBorder="1" applyAlignment="1">
      <alignment horizontal="center" vertical="center" wrapText="1"/>
    </xf>
    <xf numFmtId="9" fontId="21" fillId="6" borderId="10" xfId="0" applyNumberFormat="1" applyFont="1" applyFill="1" applyBorder="1" applyAlignment="1">
      <alignment horizontal="center" vertical="center" wrapText="1"/>
    </xf>
    <xf numFmtId="1" fontId="11" fillId="6" borderId="9" xfId="0" applyNumberFormat="1" applyFont="1" applyFill="1" applyBorder="1" applyAlignment="1">
      <alignment horizontal="center" vertical="center" wrapText="1"/>
    </xf>
    <xf numFmtId="49" fontId="11" fillId="6" borderId="10" xfId="0" applyNumberFormat="1" applyFont="1" applyFill="1" applyBorder="1" applyAlignment="1">
      <alignment horizontal="center" vertical="center" wrapText="1"/>
    </xf>
    <xf numFmtId="49" fontId="11" fillId="6" borderId="14" xfId="0" applyNumberFormat="1" applyFont="1" applyFill="1" applyBorder="1" applyAlignment="1">
      <alignment horizontal="center" vertical="center" wrapText="1"/>
    </xf>
    <xf numFmtId="49" fontId="11" fillId="6" borderId="10" xfId="0" applyNumberFormat="1" applyFont="1" applyFill="1" applyBorder="1" applyAlignment="1">
      <alignment vertical="center" wrapText="1"/>
    </xf>
    <xf numFmtId="164" fontId="11" fillId="6" borderId="10" xfId="0" applyNumberFormat="1" applyFont="1" applyFill="1" applyBorder="1" applyAlignment="1">
      <alignment horizontal="left" vertical="center" wrapText="1"/>
    </xf>
    <xf numFmtId="0" fontId="12" fillId="6" borderId="13" xfId="0" applyFont="1" applyFill="1" applyBorder="1" applyAlignment="1">
      <alignment horizontal="center" vertical="center" wrapText="1"/>
    </xf>
    <xf numFmtId="9" fontId="16" fillId="6" borderId="10" xfId="0" applyNumberFormat="1" applyFont="1" applyFill="1" applyBorder="1" applyAlignment="1">
      <alignment horizontal="center" vertical="center" wrapText="1"/>
    </xf>
    <xf numFmtId="1" fontId="22" fillId="6" borderId="10" xfId="0" applyNumberFormat="1" applyFont="1" applyFill="1" applyBorder="1" applyAlignment="1">
      <alignment horizontal="center" vertical="center" wrapText="1"/>
    </xf>
    <xf numFmtId="164" fontId="12" fillId="6" borderId="11" xfId="0" applyNumberFormat="1" applyFont="1" applyFill="1" applyBorder="1" applyAlignment="1">
      <alignment horizontal="center" vertical="center" wrapText="1"/>
    </xf>
    <xf numFmtId="0" fontId="4" fillId="6" borderId="0" xfId="0" applyFont="1" applyFill="1" applyAlignment="1">
      <alignment horizontal="center" vertical="center" wrapText="1"/>
    </xf>
    <xf numFmtId="0" fontId="19" fillId="6" borderId="10" xfId="0" applyFont="1" applyFill="1" applyBorder="1" applyAlignment="1">
      <alignment horizontal="center" vertical="center" wrapText="1"/>
    </xf>
    <xf numFmtId="164" fontId="11" fillId="6" borderId="10" xfId="0" applyNumberFormat="1" applyFont="1" applyFill="1" applyBorder="1" applyAlignment="1">
      <alignment vertical="center" wrapText="1"/>
    </xf>
    <xf numFmtId="0" fontId="4" fillId="6" borderId="8" xfId="0" applyFont="1" applyFill="1" applyBorder="1" applyAlignment="1">
      <alignment horizontal="center" vertical="center" wrapText="1"/>
    </xf>
    <xf numFmtId="0" fontId="4" fillId="6" borderId="10" xfId="0" applyFont="1" applyFill="1" applyBorder="1" applyAlignment="1">
      <alignment horizontal="center" vertical="center" wrapText="1"/>
    </xf>
    <xf numFmtId="164" fontId="12" fillId="6" borderId="10" xfId="0" applyNumberFormat="1" applyFont="1" applyFill="1" applyBorder="1" applyAlignment="1">
      <alignment horizontal="center" vertical="center" wrapText="1"/>
    </xf>
    <xf numFmtId="9" fontId="25" fillId="6" borderId="11" xfId="0" applyNumberFormat="1" applyFont="1" applyFill="1" applyBorder="1" applyAlignment="1">
      <alignment horizontal="center" vertical="center" wrapText="1"/>
    </xf>
    <xf numFmtId="0" fontId="4" fillId="6" borderId="17" xfId="0" applyFont="1" applyFill="1" applyBorder="1" applyAlignment="1">
      <alignment horizontal="center" vertical="center" wrapText="1"/>
    </xf>
    <xf numFmtId="0" fontId="11" fillId="6" borderId="15" xfId="0" applyFont="1" applyFill="1" applyBorder="1" applyAlignment="1">
      <alignment horizontal="center" vertical="center" wrapText="1"/>
    </xf>
    <xf numFmtId="9" fontId="11" fillId="6" borderId="10" xfId="0" applyNumberFormat="1" applyFont="1" applyFill="1" applyBorder="1" applyAlignment="1">
      <alignment horizontal="left" vertical="center" wrapText="1"/>
    </xf>
    <xf numFmtId="9" fontId="26" fillId="6" borderId="10" xfId="0" applyNumberFormat="1" applyFont="1" applyFill="1" applyBorder="1" applyAlignment="1">
      <alignment horizontal="left" vertical="center" wrapText="1"/>
    </xf>
    <xf numFmtId="9" fontId="29" fillId="6" borderId="10" xfId="0" applyNumberFormat="1" applyFont="1" applyFill="1" applyBorder="1" applyAlignment="1">
      <alignment horizontal="left" vertical="center" wrapText="1"/>
    </xf>
    <xf numFmtId="9" fontId="12" fillId="6" borderId="10" xfId="0" applyNumberFormat="1" applyFont="1" applyFill="1" applyBorder="1" applyAlignment="1">
      <alignment horizontal="left" vertical="top" wrapText="1"/>
    </xf>
    <xf numFmtId="9" fontId="4" fillId="6" borderId="10" xfId="0" applyNumberFormat="1" applyFont="1" applyFill="1" applyBorder="1" applyAlignment="1">
      <alignment horizontal="left" vertical="center" wrapText="1"/>
    </xf>
    <xf numFmtId="9" fontId="12" fillId="6" borderId="9" xfId="0" applyNumberFormat="1" applyFont="1" applyFill="1" applyBorder="1" applyAlignment="1">
      <alignment horizontal="left" vertical="center" wrapText="1"/>
    </xf>
    <xf numFmtId="9" fontId="25" fillId="6" borderId="7" xfId="0" applyNumberFormat="1" applyFont="1" applyFill="1" applyBorder="1" applyAlignment="1">
      <alignment horizontal="center" vertical="center" wrapText="1"/>
    </xf>
    <xf numFmtId="0" fontId="16" fillId="6" borderId="20" xfId="0" applyFont="1" applyFill="1" applyBorder="1" applyAlignment="1">
      <alignment wrapText="1"/>
    </xf>
    <xf numFmtId="0" fontId="16" fillId="6" borderId="16" xfId="0" applyFont="1" applyFill="1" applyBorder="1" applyAlignment="1">
      <alignment horizontal="center" wrapText="1"/>
    </xf>
    <xf numFmtId="0" fontId="16" fillId="6" borderId="16" xfId="0" applyFont="1" applyFill="1" applyBorder="1" applyAlignment="1">
      <alignment horizontal="center" vertical="center" wrapText="1"/>
    </xf>
    <xf numFmtId="0" fontId="16" fillId="6" borderId="16" xfId="0" applyFont="1" applyFill="1" applyBorder="1" applyAlignment="1">
      <alignment wrapText="1"/>
    </xf>
    <xf numFmtId="0" fontId="16" fillId="6" borderId="13" xfId="0" applyFont="1" applyFill="1" applyBorder="1" applyAlignment="1">
      <alignment horizontal="center" wrapText="1"/>
    </xf>
    <xf numFmtId="9" fontId="11" fillId="6" borderId="10" xfId="1" applyFont="1" applyFill="1" applyBorder="1" applyAlignment="1">
      <alignment horizontal="center" vertical="center" wrapText="1"/>
    </xf>
    <xf numFmtId="164" fontId="11" fillId="6" borderId="10" xfId="0" applyNumberFormat="1" applyFont="1" applyFill="1" applyBorder="1" applyAlignment="1">
      <alignment horizontal="justify" vertical="center" wrapText="1"/>
    </xf>
    <xf numFmtId="9" fontId="21" fillId="6" borderId="10" xfId="1" applyFont="1" applyFill="1" applyBorder="1" applyAlignment="1">
      <alignment horizontal="center" vertical="center" wrapText="1"/>
    </xf>
    <xf numFmtId="9" fontId="21" fillId="6" borderId="10" xfId="1" applyNumberFormat="1" applyFont="1" applyFill="1" applyBorder="1" applyAlignment="1">
      <alignment horizontal="center" vertical="center" wrapText="1"/>
    </xf>
    <xf numFmtId="0" fontId="11" fillId="6" borderId="9" xfId="0" applyFont="1" applyFill="1" applyBorder="1" applyAlignment="1">
      <alignment horizontal="left" vertical="center" wrapText="1"/>
    </xf>
    <xf numFmtId="9" fontId="21" fillId="6" borderId="10" xfId="0" applyNumberFormat="1" applyFont="1" applyFill="1" applyBorder="1" applyAlignment="1">
      <alignment horizontal="justify" vertical="center" wrapText="1"/>
    </xf>
    <xf numFmtId="0" fontId="16" fillId="6" borderId="16" xfId="0" applyFont="1" applyFill="1" applyBorder="1" applyAlignment="1">
      <alignment vertical="center" wrapText="1"/>
    </xf>
    <xf numFmtId="0" fontId="12" fillId="6" borderId="10" xfId="0" applyFont="1" applyFill="1" applyBorder="1" applyAlignment="1">
      <alignment vertical="center" wrapText="1"/>
    </xf>
    <xf numFmtId="9" fontId="35" fillId="6" borderId="11" xfId="0" applyNumberFormat="1" applyFont="1" applyFill="1" applyBorder="1" applyAlignment="1">
      <alignment horizontal="center" vertical="center" wrapText="1"/>
    </xf>
    <xf numFmtId="9" fontId="35" fillId="6" borderId="10" xfId="0" applyNumberFormat="1" applyFont="1" applyFill="1" applyBorder="1" applyAlignment="1">
      <alignment horizontal="center" vertical="center" wrapText="1"/>
    </xf>
    <xf numFmtId="9" fontId="35" fillId="6" borderId="10" xfId="0" applyNumberFormat="1" applyFont="1" applyFill="1" applyBorder="1" applyAlignment="1">
      <alignment horizontal="left" vertical="center" wrapText="1"/>
    </xf>
    <xf numFmtId="0" fontId="16" fillId="6" borderId="1" xfId="0" applyFont="1" applyFill="1" applyBorder="1" applyAlignment="1">
      <alignment horizontal="justify" vertical="center" wrapText="1"/>
    </xf>
    <xf numFmtId="0" fontId="16" fillId="6" borderId="1" xfId="0" applyFont="1" applyFill="1" applyBorder="1" applyAlignment="1">
      <alignment horizontal="center" vertical="center" wrapText="1"/>
    </xf>
    <xf numFmtId="0" fontId="11" fillId="6" borderId="7" xfId="0" applyFont="1" applyFill="1" applyBorder="1" applyAlignment="1">
      <alignment vertical="center" wrapText="1"/>
    </xf>
    <xf numFmtId="0" fontId="16" fillId="6" borderId="10" xfId="0" applyFont="1" applyFill="1" applyBorder="1" applyAlignment="1">
      <alignment horizontal="center" wrapText="1"/>
    </xf>
    <xf numFmtId="164" fontId="11" fillId="6" borderId="14" xfId="0" applyNumberFormat="1" applyFont="1" applyFill="1" applyBorder="1" applyAlignment="1">
      <alignment horizontal="center" vertical="center" wrapText="1"/>
    </xf>
    <xf numFmtId="0" fontId="14" fillId="6" borderId="2" xfId="0" applyFont="1" applyFill="1" applyBorder="1" applyAlignment="1">
      <alignment vertical="center" wrapText="1"/>
    </xf>
    <xf numFmtId="0" fontId="36" fillId="6" borderId="18" xfId="0" applyFont="1" applyFill="1" applyBorder="1" applyAlignment="1">
      <alignment horizontal="center" vertical="center" wrapText="1"/>
    </xf>
    <xf numFmtId="0" fontId="36" fillId="6" borderId="13" xfId="0" applyFont="1" applyFill="1" applyBorder="1" applyAlignment="1">
      <alignment horizontal="center" vertical="center" wrapText="1"/>
    </xf>
    <xf numFmtId="164" fontId="36" fillId="6" borderId="13" xfId="0" applyNumberFormat="1" applyFont="1" applyFill="1" applyBorder="1" applyAlignment="1">
      <alignment horizontal="center" vertical="center" wrapText="1"/>
    </xf>
    <xf numFmtId="9" fontId="12" fillId="6" borderId="2" xfId="0" applyNumberFormat="1" applyFont="1" applyFill="1" applyBorder="1" applyAlignment="1">
      <alignment horizontal="center" vertical="center" wrapText="1"/>
    </xf>
    <xf numFmtId="9" fontId="12" fillId="6" borderId="13" xfId="0" applyNumberFormat="1" applyFont="1" applyFill="1" applyBorder="1" applyAlignment="1">
      <alignment horizontal="left" vertical="center" wrapText="1"/>
    </xf>
    <xf numFmtId="0" fontId="14" fillId="6" borderId="7" xfId="0" applyFont="1" applyFill="1" applyBorder="1" applyAlignment="1">
      <alignment vertical="center" wrapText="1"/>
    </xf>
    <xf numFmtId="0" fontId="36" fillId="6" borderId="8" xfId="0" applyFont="1" applyFill="1" applyBorder="1" applyAlignment="1">
      <alignment horizontal="center" vertical="center" wrapText="1"/>
    </xf>
    <xf numFmtId="0" fontId="36" fillId="6" borderId="9" xfId="0" applyFont="1" applyFill="1" applyBorder="1" applyAlignment="1">
      <alignment vertical="center" wrapText="1"/>
    </xf>
    <xf numFmtId="0" fontId="36" fillId="6" borderId="9" xfId="0" applyFont="1" applyFill="1" applyBorder="1" applyAlignment="1">
      <alignment horizontal="center" wrapText="1"/>
    </xf>
    <xf numFmtId="9" fontId="36" fillId="6" borderId="9" xfId="0" applyNumberFormat="1" applyFont="1" applyFill="1" applyBorder="1" applyAlignment="1">
      <alignment horizontal="center" vertical="center" wrapText="1"/>
    </xf>
    <xf numFmtId="164" fontId="36" fillId="6" borderId="9" xfId="0" applyNumberFormat="1" applyFont="1" applyFill="1" applyBorder="1" applyAlignment="1">
      <alignment horizontal="center" vertical="center" wrapText="1"/>
    </xf>
    <xf numFmtId="0" fontId="36" fillId="6" borderId="9" xfId="0" applyFont="1" applyFill="1" applyBorder="1" applyAlignment="1">
      <alignment horizontal="center" vertical="center" wrapText="1"/>
    </xf>
    <xf numFmtId="9" fontId="21" fillId="6" borderId="9" xfId="0" applyNumberFormat="1" applyFont="1" applyFill="1" applyBorder="1" applyAlignment="1">
      <alignment horizontal="center" vertical="center" wrapText="1"/>
    </xf>
    <xf numFmtId="0" fontId="36" fillId="6" borderId="10" xfId="0" applyFont="1" applyFill="1" applyBorder="1" applyAlignment="1">
      <alignment horizontal="center" vertical="center" wrapText="1"/>
    </xf>
    <xf numFmtId="0" fontId="36" fillId="6" borderId="10" xfId="0" applyFont="1" applyFill="1" applyBorder="1" applyAlignment="1">
      <alignment vertical="center" wrapText="1"/>
    </xf>
    <xf numFmtId="0" fontId="36" fillId="6" borderId="10" xfId="0" applyFont="1" applyFill="1" applyBorder="1" applyAlignment="1">
      <alignment horizontal="center" wrapText="1"/>
    </xf>
    <xf numFmtId="9" fontId="11" fillId="6" borderId="11" xfId="0" applyNumberFormat="1" applyFont="1" applyFill="1" applyBorder="1" applyAlignment="1">
      <alignment horizontal="center" vertical="center" wrapText="1"/>
    </xf>
    <xf numFmtId="0" fontId="22" fillId="6" borderId="10" xfId="0" applyFont="1" applyFill="1" applyBorder="1" applyAlignment="1">
      <alignment horizontal="center" wrapText="1"/>
    </xf>
    <xf numFmtId="0" fontId="22" fillId="6" borderId="10" xfId="0" applyFont="1" applyFill="1" applyBorder="1" applyAlignment="1">
      <alignment horizontal="center" vertical="center" wrapText="1"/>
    </xf>
    <xf numFmtId="0" fontId="11" fillId="6" borderId="7" xfId="0" applyFont="1" applyFill="1" applyBorder="1" applyAlignment="1">
      <alignment horizontal="left" vertical="center" wrapText="1"/>
    </xf>
    <xf numFmtId="164" fontId="11" fillId="6" borderId="15" xfId="0" applyNumberFormat="1" applyFont="1" applyFill="1" applyBorder="1" applyAlignment="1">
      <alignment horizontal="center" vertical="center" wrapText="1"/>
    </xf>
    <xf numFmtId="0" fontId="4" fillId="6" borderId="9" xfId="0" applyFont="1" applyFill="1" applyBorder="1" applyAlignment="1">
      <alignment vertical="center" wrapText="1"/>
    </xf>
    <xf numFmtId="0" fontId="12" fillId="6" borderId="7" xfId="0" applyFont="1" applyFill="1" applyBorder="1" applyAlignment="1">
      <alignment horizontal="left" vertical="center" wrapText="1"/>
    </xf>
    <xf numFmtId="0" fontId="15" fillId="6" borderId="10" xfId="0" applyFont="1" applyFill="1" applyBorder="1" applyAlignment="1">
      <alignment horizontal="left" vertical="center" wrapText="1"/>
    </xf>
    <xf numFmtId="9" fontId="19" fillId="6" borderId="10" xfId="0" applyNumberFormat="1" applyFont="1" applyFill="1" applyBorder="1" applyAlignment="1">
      <alignment horizontal="left" vertical="center" wrapText="1"/>
    </xf>
    <xf numFmtId="0" fontId="14" fillId="6" borderId="10" xfId="0" applyFont="1" applyFill="1" applyBorder="1" applyAlignment="1">
      <alignment horizontal="left" vertical="center" wrapText="1"/>
    </xf>
    <xf numFmtId="0" fontId="37" fillId="6" borderId="10" xfId="0" applyFont="1" applyFill="1" applyBorder="1" applyAlignment="1">
      <alignment horizontal="center" vertical="center" wrapText="1"/>
    </xf>
    <xf numFmtId="9" fontId="37" fillId="6" borderId="10" xfId="0" applyNumberFormat="1" applyFont="1" applyFill="1" applyBorder="1" applyAlignment="1">
      <alignment horizontal="left" vertical="center" wrapText="1"/>
    </xf>
    <xf numFmtId="9" fontId="37" fillId="6" borderId="10" xfId="0" applyNumberFormat="1" applyFont="1" applyFill="1" applyBorder="1" applyAlignment="1">
      <alignment horizontal="center" vertical="center" wrapText="1"/>
    </xf>
    <xf numFmtId="9" fontId="14" fillId="6" borderId="10" xfId="0" applyNumberFormat="1" applyFont="1" applyFill="1" applyBorder="1" applyAlignment="1">
      <alignment horizontal="left" vertical="center" wrapText="1"/>
    </xf>
    <xf numFmtId="0" fontId="25" fillId="6" borderId="10" xfId="0" applyFont="1" applyFill="1" applyBorder="1" applyAlignment="1">
      <alignment horizontal="center" vertical="center" wrapText="1"/>
    </xf>
    <xf numFmtId="9" fontId="38" fillId="6" borderId="1" xfId="0" applyNumberFormat="1" applyFont="1" applyFill="1" applyBorder="1" applyAlignment="1">
      <alignment horizontal="center" vertical="center" wrapText="1"/>
    </xf>
    <xf numFmtId="0" fontId="15" fillId="6" borderId="1" xfId="0" applyFont="1" applyFill="1" applyBorder="1" applyAlignment="1">
      <alignment horizontal="justify" vertical="center" wrapText="1"/>
    </xf>
    <xf numFmtId="0" fontId="39" fillId="6" borderId="10" xfId="0" applyFont="1" applyFill="1" applyBorder="1" applyAlignment="1">
      <alignment horizontal="center" vertical="center" wrapText="1"/>
    </xf>
    <xf numFmtId="0" fontId="17" fillId="6" borderId="10" xfId="0" applyFont="1" applyFill="1" applyBorder="1" applyAlignment="1">
      <alignment wrapText="1"/>
    </xf>
    <xf numFmtId="9" fontId="21" fillId="6" borderId="1" xfId="2" applyNumberFormat="1" applyFont="1" applyFill="1" applyBorder="1" applyAlignment="1">
      <alignment horizontal="center" vertical="center" wrapText="1"/>
    </xf>
    <xf numFmtId="0" fontId="25" fillId="6" borderId="10" xfId="0" applyFont="1" applyFill="1" applyBorder="1" applyAlignment="1">
      <alignment horizontal="left" vertical="center" wrapText="1"/>
    </xf>
    <xf numFmtId="0" fontId="39"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9" fontId="39" fillId="6" borderId="10" xfId="0" applyNumberFormat="1" applyFont="1" applyFill="1" applyBorder="1" applyAlignment="1">
      <alignment horizontal="center" vertical="center" wrapText="1"/>
    </xf>
    <xf numFmtId="9" fontId="19" fillId="6" borderId="9" xfId="0" applyNumberFormat="1" applyFont="1" applyFill="1" applyBorder="1" applyAlignment="1">
      <alignment horizontal="center" vertical="center" wrapText="1"/>
    </xf>
    <xf numFmtId="0" fontId="15" fillId="6" borderId="9" xfId="0" applyFont="1" applyFill="1" applyBorder="1" applyAlignment="1">
      <alignment horizontal="center" vertical="center" wrapText="1"/>
    </xf>
    <xf numFmtId="0" fontId="19" fillId="6" borderId="9" xfId="0" applyFont="1" applyFill="1" applyBorder="1" applyAlignment="1">
      <alignment horizontal="left" vertical="center" wrapText="1"/>
    </xf>
    <xf numFmtId="0" fontId="11" fillId="6" borderId="1" xfId="0" applyFont="1" applyFill="1" applyBorder="1" applyAlignment="1">
      <alignment horizontal="center" vertical="center" wrapText="1"/>
    </xf>
    <xf numFmtId="49" fontId="40" fillId="6" borderId="1" xfId="0" applyNumberFormat="1" applyFont="1" applyFill="1" applyBorder="1" applyAlignment="1">
      <alignment horizontal="center" vertical="center" wrapText="1"/>
    </xf>
    <xf numFmtId="164" fontId="11" fillId="6" borderId="1" xfId="0" applyNumberFormat="1" applyFont="1" applyFill="1" applyBorder="1" applyAlignment="1">
      <alignment horizontal="center" vertical="center" wrapText="1"/>
    </xf>
    <xf numFmtId="9" fontId="41" fillId="6" borderId="1" xfId="0" applyNumberFormat="1" applyFont="1" applyFill="1" applyBorder="1" applyAlignment="1">
      <alignment wrapText="1"/>
    </xf>
    <xf numFmtId="0" fontId="41" fillId="6" borderId="1" xfId="0" applyFont="1" applyFill="1" applyBorder="1" applyAlignment="1">
      <alignment wrapText="1"/>
    </xf>
    <xf numFmtId="0" fontId="4" fillId="6" borderId="1" xfId="0" applyFont="1" applyFill="1" applyBorder="1" applyAlignment="1">
      <alignment horizontal="center" wrapText="1"/>
    </xf>
    <xf numFmtId="0" fontId="4" fillId="6" borderId="1" xfId="0" applyFont="1" applyFill="1" applyBorder="1" applyAlignment="1">
      <alignment horizontal="left" vertical="center" wrapText="1"/>
    </xf>
    <xf numFmtId="9" fontId="19" fillId="6" borderId="1" xfId="0" applyNumberFormat="1" applyFont="1" applyFill="1" applyBorder="1" applyAlignment="1">
      <alignment horizontal="center" vertical="center" wrapText="1"/>
    </xf>
    <xf numFmtId="14" fontId="11" fillId="6" borderId="1" xfId="0" applyNumberFormat="1" applyFont="1" applyFill="1" applyBorder="1" applyAlignment="1">
      <alignment horizontal="center" vertical="center" wrapText="1"/>
    </xf>
    <xf numFmtId="9" fontId="11" fillId="6" borderId="1" xfId="0" applyNumberFormat="1" applyFont="1" applyFill="1" applyBorder="1" applyAlignment="1">
      <alignment horizontal="center" vertical="center" wrapText="1"/>
    </xf>
    <xf numFmtId="0" fontId="16" fillId="6" borderId="1" xfId="0" applyFont="1" applyFill="1" applyBorder="1" applyAlignment="1">
      <alignment wrapText="1"/>
    </xf>
    <xf numFmtId="9" fontId="41"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9" fontId="11" fillId="6" borderId="1" xfId="3" applyFont="1" applyFill="1" applyBorder="1" applyAlignment="1">
      <alignment horizontal="center" vertical="center" wrapText="1"/>
    </xf>
    <xf numFmtId="0" fontId="14" fillId="6" borderId="1" xfId="4" applyFont="1" applyFill="1" applyBorder="1" applyAlignment="1">
      <alignment horizontal="center" vertical="center" wrapText="1"/>
    </xf>
    <xf numFmtId="9" fontId="11" fillId="6" borderId="1" xfId="5" applyFont="1" applyFill="1" applyBorder="1" applyAlignment="1">
      <alignment horizontal="center" vertical="center" wrapText="1"/>
    </xf>
    <xf numFmtId="0" fontId="14" fillId="6" borderId="1" xfId="6" applyFont="1" applyFill="1" applyBorder="1" applyAlignment="1">
      <alignment horizontal="center" vertical="center" wrapText="1"/>
    </xf>
    <xf numFmtId="1" fontId="11" fillId="6" borderId="1" xfId="0" applyNumberFormat="1" applyFont="1" applyFill="1" applyBorder="1" applyAlignment="1">
      <alignment horizontal="center" vertical="center" wrapText="1"/>
    </xf>
    <xf numFmtId="0" fontId="14" fillId="6" borderId="1" xfId="7" applyFont="1" applyFill="1" applyBorder="1" applyAlignment="1">
      <alignment horizontal="justify" vertical="center" wrapText="1"/>
    </xf>
    <xf numFmtId="0" fontId="14" fillId="6" borderId="1" xfId="7" applyFont="1" applyFill="1" applyBorder="1" applyAlignment="1">
      <alignment horizontal="center" vertical="center" wrapText="1"/>
    </xf>
    <xf numFmtId="9" fontId="14" fillId="6" borderId="1" xfId="8" applyNumberFormat="1" applyFont="1" applyFill="1" applyBorder="1" applyAlignment="1">
      <alignment horizontal="center" vertical="center" wrapText="1"/>
    </xf>
    <xf numFmtId="0" fontId="14" fillId="6" borderId="1" xfId="8" applyFont="1" applyFill="1" applyBorder="1" applyAlignment="1">
      <alignment horizontal="justify" vertical="center" wrapText="1"/>
    </xf>
    <xf numFmtId="0" fontId="14" fillId="6" borderId="1" xfId="8" applyFont="1" applyFill="1" applyBorder="1" applyAlignment="1">
      <alignment horizontal="center" vertical="center" wrapText="1"/>
    </xf>
    <xf numFmtId="9" fontId="14" fillId="6" borderId="1" xfId="9" applyNumberFormat="1" applyFont="1" applyFill="1" applyBorder="1" applyAlignment="1">
      <alignment horizontal="center" vertical="center" wrapText="1"/>
    </xf>
    <xf numFmtId="0" fontId="14" fillId="6" borderId="1" xfId="9" applyFont="1" applyFill="1" applyBorder="1" applyAlignment="1">
      <alignment horizontal="justify" vertical="center" wrapText="1"/>
    </xf>
    <xf numFmtId="0" fontId="14" fillId="6" borderId="1" xfId="9" applyFont="1" applyFill="1" applyBorder="1" applyAlignment="1">
      <alignment horizontal="center" vertical="center" wrapText="1"/>
    </xf>
    <xf numFmtId="0" fontId="14" fillId="6" borderId="1" xfId="9" applyFont="1" applyFill="1" applyBorder="1" applyAlignment="1">
      <alignment vertical="center" wrapText="1"/>
    </xf>
    <xf numFmtId="9" fontId="14" fillId="6" borderId="1" xfId="10" applyNumberFormat="1" applyFont="1" applyFill="1" applyBorder="1" applyAlignment="1">
      <alignment horizontal="center" vertical="center" wrapText="1"/>
    </xf>
    <xf numFmtId="0" fontId="14" fillId="6" borderId="1" xfId="10" applyFont="1" applyFill="1" applyBorder="1" applyAlignment="1">
      <alignment horizontal="justify" vertical="center" wrapText="1"/>
    </xf>
    <xf numFmtId="0" fontId="14" fillId="6" borderId="1" xfId="7" applyFont="1" applyFill="1" applyBorder="1" applyAlignment="1">
      <alignment vertical="center" wrapText="1"/>
    </xf>
    <xf numFmtId="0" fontId="41" fillId="6" borderId="1" xfId="7" applyFont="1" applyFill="1" applyBorder="1" applyAlignment="1">
      <alignment vertical="top" wrapText="1"/>
    </xf>
    <xf numFmtId="0" fontId="4" fillId="6" borderId="1" xfId="7" applyFont="1" applyFill="1" applyBorder="1" applyAlignment="1">
      <alignment horizontal="center" vertical="center" wrapText="1"/>
    </xf>
    <xf numFmtId="9" fontId="41" fillId="6" borderId="1" xfId="5" applyFont="1" applyFill="1" applyBorder="1" applyAlignment="1">
      <alignment horizontal="center" vertical="center" wrapText="1"/>
    </xf>
    <xf numFmtId="9" fontId="14" fillId="6" borderId="1" xfId="7" applyNumberFormat="1" applyFont="1" applyFill="1" applyBorder="1" applyAlignment="1">
      <alignment horizontal="center" vertical="center" wrapText="1"/>
    </xf>
    <xf numFmtId="9" fontId="14" fillId="6" borderId="1" xfId="11" applyNumberFormat="1" applyFont="1" applyFill="1" applyBorder="1" applyAlignment="1">
      <alignment horizontal="center" vertical="center" wrapText="1"/>
    </xf>
    <xf numFmtId="0" fontId="14" fillId="6" borderId="1" xfId="11" applyFont="1" applyFill="1" applyBorder="1" applyAlignment="1">
      <alignment horizontal="center" vertical="center" wrapText="1"/>
    </xf>
    <xf numFmtId="0" fontId="41" fillId="6" borderId="1" xfId="0" applyFont="1" applyFill="1" applyBorder="1" applyAlignment="1">
      <alignment vertical="center" wrapText="1"/>
    </xf>
    <xf numFmtId="9" fontId="14" fillId="6" borderId="1" xfId="12" applyNumberFormat="1" applyFont="1" applyFill="1" applyBorder="1" applyAlignment="1">
      <alignment horizontal="center" vertical="center" wrapText="1"/>
    </xf>
    <xf numFmtId="0" fontId="14" fillId="6" borderId="1" xfId="12" applyFont="1" applyFill="1" applyBorder="1" applyAlignment="1">
      <alignment horizontal="justify" vertical="center" wrapText="1"/>
    </xf>
    <xf numFmtId="0" fontId="14" fillId="6" borderId="1" xfId="13" applyFont="1" applyFill="1" applyBorder="1" applyAlignment="1">
      <alignment horizontal="justify" vertical="center" wrapText="1"/>
    </xf>
    <xf numFmtId="0" fontId="14" fillId="6" borderId="1" xfId="10" applyFont="1" applyFill="1" applyBorder="1" applyAlignment="1">
      <alignment horizontal="center" vertical="center" wrapText="1"/>
    </xf>
    <xf numFmtId="9" fontId="41" fillId="6" borderId="1" xfId="0" applyNumberFormat="1" applyFont="1" applyFill="1" applyBorder="1" applyAlignment="1">
      <alignment horizontal="center" wrapText="1"/>
    </xf>
    <xf numFmtId="0" fontId="14" fillId="6" borderId="1" xfId="0" applyFont="1" applyFill="1" applyBorder="1" applyAlignment="1">
      <alignment horizontal="left" vertical="center" wrapText="1"/>
    </xf>
    <xf numFmtId="9" fontId="41" fillId="6" borderId="1" xfId="14" applyNumberFormat="1" applyFont="1" applyFill="1" applyBorder="1" applyAlignment="1">
      <alignment wrapText="1"/>
    </xf>
    <xf numFmtId="0" fontId="41" fillId="6" borderId="1" xfId="14" applyFont="1" applyFill="1" applyBorder="1" applyAlignment="1">
      <alignment wrapText="1"/>
    </xf>
    <xf numFmtId="0" fontId="4" fillId="6" borderId="1" xfId="14" applyFont="1" applyFill="1" applyBorder="1" applyAlignment="1">
      <alignment horizontal="center" wrapText="1"/>
    </xf>
    <xf numFmtId="9" fontId="41" fillId="6" borderId="1" xfId="15" applyFont="1" applyFill="1" applyBorder="1" applyAlignment="1">
      <alignment horizontal="center" vertical="center" wrapText="1"/>
    </xf>
    <xf numFmtId="0" fontId="41" fillId="6" borderId="1" xfId="0" applyFont="1" applyFill="1" applyBorder="1" applyAlignment="1">
      <alignment vertical="top" wrapText="1"/>
    </xf>
    <xf numFmtId="0" fontId="41" fillId="6" borderId="1" xfId="0" applyFont="1" applyFill="1" applyBorder="1" applyAlignment="1">
      <alignment horizontal="center" vertical="center" wrapText="1"/>
    </xf>
    <xf numFmtId="9" fontId="41" fillId="6" borderId="1" xfId="16" applyNumberFormat="1" applyFont="1" applyFill="1" applyBorder="1" applyAlignment="1">
      <alignment horizontal="center" vertical="center" wrapText="1"/>
    </xf>
    <xf numFmtId="0" fontId="41" fillId="6" borderId="1" xfId="16" applyFont="1" applyFill="1" applyBorder="1" applyAlignment="1">
      <alignment wrapText="1"/>
    </xf>
    <xf numFmtId="0" fontId="4" fillId="6" borderId="1" xfId="0" applyFont="1" applyFill="1" applyBorder="1" applyAlignment="1">
      <alignment horizontal="left" wrapText="1"/>
    </xf>
    <xf numFmtId="0" fontId="11" fillId="6" borderId="1" xfId="0" applyFont="1" applyFill="1" applyBorder="1" applyAlignment="1">
      <alignment horizontal="justify" vertical="center" wrapText="1"/>
    </xf>
    <xf numFmtId="0" fontId="4" fillId="6" borderId="7" xfId="0" applyFont="1" applyFill="1" applyBorder="1" applyAlignment="1">
      <alignment wrapText="1"/>
    </xf>
    <xf numFmtId="0" fontId="11" fillId="6" borderId="21" xfId="0" applyFont="1" applyFill="1" applyBorder="1" applyAlignment="1">
      <alignment horizontal="center" vertical="center" wrapText="1"/>
    </xf>
    <xf numFmtId="0" fontId="11" fillId="6" borderId="21" xfId="0" applyFont="1" applyFill="1" applyBorder="1" applyAlignment="1">
      <alignment horizontal="justify" vertical="center" wrapText="1"/>
    </xf>
    <xf numFmtId="49" fontId="40" fillId="6" borderId="21" xfId="0" applyNumberFormat="1" applyFont="1" applyFill="1" applyBorder="1" applyAlignment="1">
      <alignment horizontal="center" vertical="center" wrapText="1"/>
    </xf>
    <xf numFmtId="0" fontId="4" fillId="6" borderId="1" xfId="0" applyFont="1" applyFill="1" applyBorder="1" applyAlignment="1">
      <alignment wrapText="1"/>
    </xf>
    <xf numFmtId="0" fontId="11" fillId="6" borderId="1" xfId="0" applyFont="1" applyFill="1" applyBorder="1" applyAlignment="1">
      <alignment vertical="center" wrapText="1"/>
    </xf>
    <xf numFmtId="0" fontId="16" fillId="6" borderId="1" xfId="0" applyFont="1" applyFill="1" applyBorder="1" applyAlignment="1">
      <alignment horizontal="left" vertical="center" wrapText="1"/>
    </xf>
    <xf numFmtId="0" fontId="41" fillId="6" borderId="0" xfId="0" applyFont="1" applyFill="1" applyAlignment="1">
      <alignment wrapText="1"/>
    </xf>
    <xf numFmtId="0" fontId="11" fillId="6" borderId="22" xfId="0" applyFont="1" applyFill="1" applyBorder="1" applyAlignment="1">
      <alignment horizontal="center" vertical="center" wrapText="1"/>
    </xf>
    <xf numFmtId="0" fontId="45" fillId="0" borderId="0" xfId="14" applyFont="1"/>
    <xf numFmtId="0" fontId="9" fillId="5" borderId="10" xfId="14" applyFont="1" applyFill="1" applyBorder="1" applyAlignment="1">
      <alignment horizontal="center" vertical="center"/>
    </xf>
    <xf numFmtId="0" fontId="43" fillId="0" borderId="0" xfId="14" applyFont="1" applyAlignment="1"/>
    <xf numFmtId="165" fontId="46" fillId="2" borderId="10" xfId="14" applyNumberFormat="1" applyFont="1" applyFill="1" applyBorder="1" applyAlignment="1">
      <alignment horizontal="center" vertical="center"/>
    </xf>
    <xf numFmtId="0" fontId="9" fillId="5" borderId="11" xfId="14" applyFont="1" applyFill="1" applyBorder="1" applyAlignment="1">
      <alignment horizontal="center" vertical="center"/>
    </xf>
    <xf numFmtId="0" fontId="9" fillId="5" borderId="0" xfId="14" applyFont="1" applyFill="1" applyBorder="1" applyAlignment="1">
      <alignment horizontal="center" vertical="center"/>
    </xf>
    <xf numFmtId="0" fontId="9" fillId="5" borderId="9" xfId="14" applyFont="1" applyFill="1" applyBorder="1" applyAlignment="1">
      <alignment horizontal="center" vertical="center"/>
    </xf>
    <xf numFmtId="0" fontId="48" fillId="7" borderId="1" xfId="14" applyFont="1" applyFill="1" applyBorder="1" applyAlignment="1">
      <alignment horizontal="center" vertical="center" wrapText="1"/>
    </xf>
    <xf numFmtId="0" fontId="49" fillId="5" borderId="10" xfId="14" applyFont="1" applyFill="1" applyBorder="1" applyAlignment="1">
      <alignment horizontal="center" vertical="center"/>
    </xf>
    <xf numFmtId="0" fontId="29" fillId="0" borderId="10" xfId="14" applyFont="1" applyFill="1" applyBorder="1" applyAlignment="1">
      <alignment horizontal="center" vertical="center" wrapText="1"/>
    </xf>
    <xf numFmtId="9" fontId="29" fillId="0" borderId="10" xfId="14" applyNumberFormat="1" applyFont="1" applyFill="1" applyBorder="1" applyAlignment="1">
      <alignment horizontal="center" vertical="center" wrapText="1"/>
    </xf>
    <xf numFmtId="1" fontId="29" fillId="0" borderId="10" xfId="14" applyNumberFormat="1" applyFont="1" applyFill="1" applyBorder="1" applyAlignment="1">
      <alignment horizontal="center" vertical="center" wrapText="1"/>
    </xf>
    <xf numFmtId="15" fontId="29" fillId="0" borderId="10" xfId="14" applyNumberFormat="1" applyFont="1" applyFill="1" applyBorder="1" applyAlignment="1">
      <alignment horizontal="center" vertical="center" wrapText="1"/>
    </xf>
    <xf numFmtId="166" fontId="29" fillId="0" borderId="10" xfId="14" applyNumberFormat="1" applyFont="1" applyFill="1" applyBorder="1" applyAlignment="1">
      <alignment horizontal="center" vertical="center" wrapText="1"/>
    </xf>
    <xf numFmtId="0" fontId="29" fillId="0" borderId="11" xfId="14" applyFont="1" applyFill="1" applyBorder="1" applyAlignment="1">
      <alignment horizontal="center" vertical="center" wrapText="1"/>
    </xf>
    <xf numFmtId="0" fontId="29" fillId="0" borderId="1" xfId="14" applyFont="1" applyFill="1" applyBorder="1" applyAlignment="1">
      <alignment horizontal="center" vertical="center" wrapText="1"/>
    </xf>
    <xf numFmtId="9" fontId="29" fillId="6" borderId="1" xfId="14" applyNumberFormat="1" applyFont="1" applyFill="1" applyBorder="1" applyAlignment="1">
      <alignment horizontal="center" vertical="center" wrapText="1"/>
    </xf>
    <xf numFmtId="0" fontId="29" fillId="6" borderId="1" xfId="14" applyFont="1" applyFill="1" applyBorder="1" applyAlignment="1">
      <alignment horizontal="center" vertical="center" wrapText="1"/>
    </xf>
    <xf numFmtId="0" fontId="29" fillId="0" borderId="1" xfId="14" applyFont="1" applyFill="1" applyBorder="1" applyAlignment="1">
      <alignment horizontal="justify" vertical="center" wrapText="1"/>
    </xf>
    <xf numFmtId="0" fontId="50" fillId="6" borderId="10" xfId="14" applyFont="1" applyFill="1" applyBorder="1" applyAlignment="1">
      <alignment horizontal="center" vertical="center" wrapText="1"/>
    </xf>
    <xf numFmtId="0" fontId="29" fillId="6" borderId="10" xfId="14" applyFont="1" applyFill="1" applyBorder="1" applyAlignment="1">
      <alignment horizontal="center" vertical="center" wrapText="1"/>
    </xf>
    <xf numFmtId="9" fontId="29" fillId="6" borderId="10" xfId="14" applyNumberFormat="1" applyFont="1" applyFill="1" applyBorder="1" applyAlignment="1">
      <alignment horizontal="center" vertical="center" wrapText="1"/>
    </xf>
    <xf numFmtId="1" fontId="29" fillId="6" borderId="10" xfId="14" applyNumberFormat="1" applyFont="1" applyFill="1" applyBorder="1" applyAlignment="1">
      <alignment horizontal="center" vertical="center" wrapText="1"/>
    </xf>
    <xf numFmtId="166" fontId="29" fillId="6" borderId="10" xfId="14" applyNumberFormat="1" applyFont="1" applyFill="1" applyBorder="1" applyAlignment="1">
      <alignment horizontal="center" vertical="center" wrapText="1"/>
    </xf>
    <xf numFmtId="15" fontId="29" fillId="6" borderId="10" xfId="14" applyNumberFormat="1" applyFont="1" applyFill="1" applyBorder="1" applyAlignment="1">
      <alignment horizontal="center" vertical="center" wrapText="1"/>
    </xf>
    <xf numFmtId="0" fontId="29" fillId="6" borderId="11" xfId="14" applyFont="1" applyFill="1" applyBorder="1" applyAlignment="1">
      <alignment horizontal="center" vertical="center" wrapText="1"/>
    </xf>
    <xf numFmtId="0" fontId="29" fillId="6" borderId="1" xfId="14" applyFont="1" applyFill="1" applyBorder="1" applyAlignment="1">
      <alignment wrapText="1"/>
    </xf>
    <xf numFmtId="0" fontId="50" fillId="0" borderId="10" xfId="14" applyFont="1" applyBorder="1" applyAlignment="1">
      <alignment horizontal="center" vertical="center" wrapText="1"/>
    </xf>
    <xf numFmtId="9" fontId="29" fillId="0" borderId="1" xfId="14" applyNumberFormat="1" applyFont="1" applyFill="1" applyBorder="1" applyAlignment="1">
      <alignment horizontal="center" vertical="center" wrapText="1"/>
    </xf>
    <xf numFmtId="0" fontId="29" fillId="0" borderId="1" xfId="14" applyFont="1" applyFill="1" applyBorder="1" applyAlignment="1">
      <alignment wrapText="1"/>
    </xf>
    <xf numFmtId="9" fontId="29" fillId="0" borderId="1" xfId="1" applyNumberFormat="1" applyFont="1" applyFill="1" applyBorder="1" applyAlignment="1">
      <alignment horizontal="center" vertical="center" wrapText="1"/>
    </xf>
    <xf numFmtId="0" fontId="29" fillId="8" borderId="10" xfId="14" applyFont="1" applyFill="1" applyBorder="1" applyAlignment="1">
      <alignment horizontal="center" vertical="center" wrapText="1"/>
    </xf>
    <xf numFmtId="9" fontId="29" fillId="6" borderId="1" xfId="1" applyNumberFormat="1" applyFont="1" applyFill="1" applyBorder="1" applyAlignment="1">
      <alignment horizontal="center" vertical="center" wrapText="1"/>
    </xf>
    <xf numFmtId="49" fontId="29" fillId="0" borderId="0" xfId="14" applyNumberFormat="1" applyFont="1" applyFill="1" applyAlignment="1">
      <alignment horizontal="center" vertical="center" wrapText="1"/>
    </xf>
    <xf numFmtId="9" fontId="29" fillId="0" borderId="11" xfId="14" applyNumberFormat="1" applyFont="1" applyFill="1" applyBorder="1" applyAlignment="1">
      <alignment horizontal="center" vertical="center" wrapText="1"/>
    </xf>
    <xf numFmtId="49" fontId="29" fillId="0" borderId="1" xfId="14" applyNumberFormat="1" applyFont="1" applyFill="1" applyBorder="1" applyAlignment="1">
      <alignment horizontal="center" vertical="center" wrapText="1"/>
    </xf>
    <xf numFmtId="9" fontId="29" fillId="0" borderId="1" xfId="14" applyNumberFormat="1" applyFont="1" applyFill="1" applyBorder="1" applyAlignment="1">
      <alignment horizontal="justify" vertical="center" wrapText="1"/>
    </xf>
    <xf numFmtId="0" fontId="12" fillId="0" borderId="1" xfId="14" applyFont="1" applyFill="1" applyBorder="1" applyAlignment="1">
      <alignment horizontal="left" vertical="center" wrapText="1"/>
    </xf>
    <xf numFmtId="49" fontId="29" fillId="0" borderId="10" xfId="14" applyNumberFormat="1" applyFont="1" applyFill="1" applyBorder="1" applyAlignment="1">
      <alignment horizontal="center" vertical="center" wrapText="1"/>
    </xf>
    <xf numFmtId="0" fontId="49" fillId="9" borderId="10" xfId="14" applyFont="1" applyFill="1" applyBorder="1" applyAlignment="1">
      <alignment horizontal="center" vertical="center"/>
    </xf>
    <xf numFmtId="49" fontId="29" fillId="6" borderId="10" xfId="14" applyNumberFormat="1" applyFont="1" applyFill="1" applyBorder="1" applyAlignment="1">
      <alignment horizontal="center" vertical="center" wrapText="1"/>
    </xf>
    <xf numFmtId="9" fontId="51" fillId="6" borderId="1" xfId="14" applyNumberFormat="1" applyFont="1" applyFill="1" applyBorder="1" applyAlignment="1">
      <alignment horizontal="center" vertical="center" wrapText="1"/>
    </xf>
    <xf numFmtId="0" fontId="51" fillId="6" borderId="1" xfId="14" applyFont="1" applyFill="1" applyBorder="1" applyAlignment="1">
      <alignment horizontal="center" vertical="center" wrapText="1"/>
    </xf>
    <xf numFmtId="0" fontId="51" fillId="6" borderId="1" xfId="14" applyFont="1" applyFill="1" applyBorder="1" applyAlignment="1">
      <alignment horizontal="justify" vertical="center" wrapText="1"/>
    </xf>
    <xf numFmtId="0" fontId="29" fillId="6" borderId="1" xfId="14" applyFont="1" applyFill="1" applyBorder="1" applyAlignment="1">
      <alignment horizontal="justify" vertical="center" wrapText="1"/>
    </xf>
    <xf numFmtId="164" fontId="29" fillId="0" borderId="10" xfId="14" applyNumberFormat="1" applyFont="1" applyFill="1" applyBorder="1" applyAlignment="1">
      <alignment horizontal="center" vertical="center" wrapText="1"/>
    </xf>
    <xf numFmtId="2" fontId="29" fillId="0" borderId="10" xfId="14" applyNumberFormat="1" applyFont="1" applyFill="1" applyBorder="1" applyAlignment="1">
      <alignment horizontal="center" vertical="center" wrapText="1"/>
    </xf>
    <xf numFmtId="164" fontId="29" fillId="6" borderId="10" xfId="14" applyNumberFormat="1" applyFont="1" applyFill="1" applyBorder="1" applyAlignment="1">
      <alignment horizontal="center" vertical="center" wrapText="1"/>
    </xf>
    <xf numFmtId="0" fontId="12" fillId="6" borderId="1" xfId="14" applyFont="1" applyFill="1" applyBorder="1" applyAlignment="1">
      <alignment horizontal="center" vertical="center" wrapText="1"/>
    </xf>
    <xf numFmtId="2" fontId="29" fillId="6" borderId="1" xfId="14" applyNumberFormat="1" applyFont="1" applyFill="1" applyBorder="1" applyAlignment="1">
      <alignment horizontal="center" vertical="center" wrapText="1"/>
    </xf>
    <xf numFmtId="9" fontId="51" fillId="0" borderId="1" xfId="14" applyNumberFormat="1" applyFont="1" applyBorder="1" applyAlignment="1">
      <alignment horizontal="center" vertical="center" wrapText="1"/>
    </xf>
    <xf numFmtId="0" fontId="51" fillId="0" borderId="1" xfId="14" applyFont="1" applyBorder="1" applyAlignment="1">
      <alignment horizontal="justify" vertical="center" wrapText="1"/>
    </xf>
    <xf numFmtId="0" fontId="51" fillId="0" borderId="1" xfId="14" applyFont="1" applyBorder="1" applyAlignment="1">
      <alignment horizontal="center" vertical="center" wrapText="1"/>
    </xf>
    <xf numFmtId="165" fontId="29" fillId="0" borderId="10" xfId="14" applyNumberFormat="1" applyFont="1" applyFill="1" applyBorder="1" applyAlignment="1">
      <alignment horizontal="center" vertical="center" wrapText="1"/>
    </xf>
    <xf numFmtId="165" fontId="29" fillId="6" borderId="10" xfId="14" applyNumberFormat="1" applyFont="1" applyFill="1" applyBorder="1" applyAlignment="1">
      <alignment horizontal="center" vertical="center" wrapText="1"/>
    </xf>
    <xf numFmtId="0" fontId="29" fillId="0" borderId="1" xfId="17" applyFont="1" applyFill="1" applyBorder="1" applyAlignment="1">
      <alignment horizontal="center" vertical="center" wrapText="1"/>
    </xf>
    <xf numFmtId="0" fontId="53" fillId="0" borderId="10" xfId="14" applyFont="1" applyFill="1" applyBorder="1" applyAlignment="1">
      <alignment horizontal="center" vertical="center" wrapText="1"/>
    </xf>
    <xf numFmtId="9" fontId="51" fillId="0" borderId="1" xfId="14" applyNumberFormat="1" applyFont="1" applyFill="1" applyBorder="1" applyAlignment="1">
      <alignment horizontal="center" vertical="center" wrapText="1"/>
    </xf>
    <xf numFmtId="0" fontId="51" fillId="0" borderId="1" xfId="14" applyFont="1" applyFill="1" applyBorder="1" applyAlignment="1">
      <alignment horizontal="justify" vertical="center" wrapText="1"/>
    </xf>
    <xf numFmtId="0" fontId="51" fillId="0" borderId="1" xfId="14" applyFont="1" applyFill="1" applyBorder="1" applyAlignment="1">
      <alignment horizontal="center" vertical="center" wrapText="1"/>
    </xf>
    <xf numFmtId="0" fontId="54" fillId="0" borderId="10" xfId="14" applyFont="1" applyBorder="1" applyAlignment="1">
      <alignment horizontal="center" vertical="center" wrapText="1"/>
    </xf>
    <xf numFmtId="0" fontId="54" fillId="0" borderId="10" xfId="14" applyFont="1" applyFill="1" applyBorder="1" applyAlignment="1">
      <alignment horizontal="center" vertical="center" wrapText="1"/>
    </xf>
    <xf numFmtId="0" fontId="2" fillId="0" borderId="0" xfId="14" applyFont="1" applyAlignment="1"/>
    <xf numFmtId="9" fontId="29" fillId="0" borderId="1" xfId="17" applyNumberFormat="1" applyFont="1" applyFill="1" applyBorder="1" applyAlignment="1">
      <alignment horizontal="center" vertical="center" wrapText="1"/>
    </xf>
    <xf numFmtId="9" fontId="43" fillId="6" borderId="1" xfId="14" applyNumberFormat="1" applyFill="1" applyBorder="1" applyAlignment="1">
      <alignment horizontal="center" vertical="center"/>
    </xf>
    <xf numFmtId="0" fontId="11" fillId="6" borderId="1" xfId="17" applyFont="1" applyFill="1" applyBorder="1" applyAlignment="1">
      <alignment horizontal="justify" vertical="center" wrapText="1"/>
    </xf>
    <xf numFmtId="0" fontId="29" fillId="6" borderId="1" xfId="17" applyFont="1" applyFill="1" applyBorder="1" applyAlignment="1">
      <alignment horizontal="center" vertical="center" wrapText="1"/>
    </xf>
    <xf numFmtId="9" fontId="29" fillId="6" borderId="1" xfId="17" applyNumberFormat="1" applyFont="1" applyFill="1" applyBorder="1" applyAlignment="1">
      <alignment horizontal="center" vertical="center" wrapText="1"/>
    </xf>
    <xf numFmtId="0" fontId="55" fillId="0" borderId="0" xfId="14" applyFont="1"/>
    <xf numFmtId="0" fontId="8" fillId="10" borderId="0" xfId="14" applyFont="1" applyFill="1" applyBorder="1"/>
    <xf numFmtId="0" fontId="9" fillId="12" borderId="12" xfId="14" applyFont="1" applyFill="1" applyBorder="1" applyAlignment="1">
      <alignment horizontal="center" vertical="center"/>
    </xf>
    <xf numFmtId="0" fontId="9" fillId="5" borderId="9" xfId="14" applyFont="1" applyFill="1" applyBorder="1" applyAlignment="1">
      <alignment horizontal="center" vertical="center" wrapText="1"/>
    </xf>
    <xf numFmtId="0" fontId="56" fillId="12" borderId="9" xfId="14" applyFont="1" applyFill="1" applyBorder="1" applyAlignment="1">
      <alignment horizontal="center" vertical="center" wrapText="1"/>
    </xf>
    <xf numFmtId="0" fontId="9" fillId="12" borderId="7" xfId="14" applyFont="1" applyFill="1" applyBorder="1" applyAlignment="1">
      <alignment horizontal="center" vertical="center" wrapText="1"/>
    </xf>
    <xf numFmtId="0" fontId="9" fillId="12" borderId="9" xfId="14" applyFont="1" applyFill="1" applyBorder="1" applyAlignment="1">
      <alignment horizontal="center" vertical="center" wrapText="1"/>
    </xf>
    <xf numFmtId="0" fontId="57" fillId="0" borderId="10" xfId="14" applyFont="1" applyBorder="1" applyAlignment="1">
      <alignment horizontal="center" vertical="center" wrapText="1"/>
    </xf>
    <xf numFmtId="164" fontId="57" fillId="0" borderId="10" xfId="14" applyNumberFormat="1" applyFont="1" applyBorder="1" applyAlignment="1">
      <alignment horizontal="center" vertical="center" wrapText="1"/>
    </xf>
    <xf numFmtId="9" fontId="57" fillId="0" borderId="10" xfId="14" applyNumberFormat="1" applyFont="1" applyBorder="1" applyAlignment="1">
      <alignment horizontal="center" vertical="center" wrapText="1"/>
    </xf>
    <xf numFmtId="0" fontId="58" fillId="0" borderId="10" xfId="14" applyFont="1" applyBorder="1" applyAlignment="1">
      <alignment horizontal="left" vertical="center" wrapText="1"/>
    </xf>
    <xf numFmtId="0" fontId="60" fillId="0" borderId="10" xfId="14" applyFont="1" applyBorder="1" applyAlignment="1">
      <alignment horizontal="center" vertical="center" wrapText="1"/>
    </xf>
    <xf numFmtId="0" fontId="11" fillId="0" borderId="10" xfId="14" applyFont="1" applyBorder="1" applyAlignment="1">
      <alignment horizontal="left" vertical="center" wrapText="1"/>
    </xf>
    <xf numFmtId="0" fontId="57" fillId="0" borderId="9" xfId="14" applyFont="1" applyBorder="1" applyAlignment="1">
      <alignment horizontal="center" vertical="center" wrapText="1"/>
    </xf>
    <xf numFmtId="164" fontId="57" fillId="0" borderId="9" xfId="14" applyNumberFormat="1" applyFont="1" applyBorder="1" applyAlignment="1">
      <alignment horizontal="center" vertical="center" wrapText="1"/>
    </xf>
    <xf numFmtId="9" fontId="57" fillId="0" borderId="9" xfId="14" applyNumberFormat="1" applyFont="1" applyBorder="1" applyAlignment="1">
      <alignment horizontal="center" vertical="center" wrapText="1"/>
    </xf>
    <xf numFmtId="0" fontId="57" fillId="0" borderId="9" xfId="14" applyFont="1" applyBorder="1" applyAlignment="1">
      <alignment horizontal="left" vertical="center" wrapText="1"/>
    </xf>
    <xf numFmtId="0" fontId="60" fillId="0" borderId="9" xfId="14" applyFont="1" applyBorder="1" applyAlignment="1">
      <alignment horizontal="center" vertical="center" wrapText="1"/>
    </xf>
    <xf numFmtId="0" fontId="11" fillId="0" borderId="9" xfId="14" applyFont="1" applyBorder="1" applyAlignment="1">
      <alignment horizontal="left" vertical="center" wrapText="1"/>
    </xf>
    <xf numFmtId="0" fontId="43" fillId="0" borderId="1" xfId="14" applyFont="1" applyBorder="1" applyAlignment="1">
      <alignment horizontal="center" vertical="center"/>
    </xf>
    <xf numFmtId="0" fontId="57" fillId="0" borderId="1" xfId="14" applyFont="1" applyBorder="1" applyAlignment="1">
      <alignment horizontal="center" vertical="center" wrapText="1"/>
    </xf>
    <xf numFmtId="0" fontId="43" fillId="0" borderId="1" xfId="14" applyFont="1" applyBorder="1" applyAlignment="1">
      <alignment wrapText="1"/>
    </xf>
    <xf numFmtId="0" fontId="43" fillId="0" borderId="1" xfId="14" applyFont="1" applyBorder="1" applyAlignment="1">
      <alignment horizontal="center" vertical="center" wrapText="1"/>
    </xf>
    <xf numFmtId="0" fontId="57" fillId="0" borderId="1" xfId="14" applyFont="1" applyBorder="1" applyAlignment="1">
      <alignment vertical="center" wrapText="1"/>
    </xf>
    <xf numFmtId="14" fontId="43" fillId="0" borderId="1" xfId="14" applyNumberFormat="1" applyFont="1" applyBorder="1" applyAlignment="1">
      <alignment horizontal="center" vertical="center"/>
    </xf>
    <xf numFmtId="0" fontId="43" fillId="0" borderId="1" xfId="14" applyFont="1" applyBorder="1" applyAlignment="1"/>
    <xf numFmtId="0" fontId="11" fillId="6" borderId="8"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3" fillId="2" borderId="1" xfId="0" applyFont="1" applyFill="1" applyBorder="1" applyAlignment="1">
      <alignment horizontal="center" wrapText="1"/>
    </xf>
    <xf numFmtId="0" fontId="4" fillId="0" borderId="1" xfId="0" applyFont="1" applyBorder="1"/>
    <xf numFmtId="0" fontId="5" fillId="2"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4" fillId="0" borderId="3" xfId="0" applyFont="1" applyBorder="1"/>
    <xf numFmtId="0" fontId="6" fillId="3" borderId="4" xfId="0" applyFont="1" applyFill="1" applyBorder="1" applyAlignment="1">
      <alignment horizontal="center" vertical="center" wrapText="1"/>
    </xf>
    <xf numFmtId="0" fontId="4" fillId="0" borderId="5" xfId="0" applyFont="1" applyBorder="1"/>
    <xf numFmtId="0" fontId="7" fillId="4" borderId="2" xfId="0" applyFont="1" applyFill="1" applyBorder="1" applyAlignment="1">
      <alignment horizontal="center" vertical="center"/>
    </xf>
    <xf numFmtId="0" fontId="9" fillId="5" borderId="11" xfId="14" applyFont="1" applyFill="1" applyBorder="1" applyAlignment="1">
      <alignment horizontal="center" vertical="center"/>
    </xf>
    <xf numFmtId="0" fontId="4" fillId="0" borderId="12" xfId="14" applyFont="1" applyBorder="1"/>
    <xf numFmtId="0" fontId="4" fillId="0" borderId="14" xfId="14" applyFont="1" applyBorder="1"/>
    <xf numFmtId="0" fontId="47" fillId="7" borderId="1" xfId="14" applyFont="1" applyFill="1" applyBorder="1" applyAlignment="1">
      <alignment horizontal="center" vertical="center" wrapText="1"/>
    </xf>
    <xf numFmtId="0" fontId="4" fillId="0" borderId="1" xfId="14" applyFont="1" applyBorder="1"/>
    <xf numFmtId="0" fontId="9" fillId="5" borderId="2" xfId="14" applyFont="1" applyFill="1" applyBorder="1" applyAlignment="1">
      <alignment horizontal="center" vertical="center"/>
    </xf>
    <xf numFmtId="0" fontId="4" fillId="0" borderId="3" xfId="14" applyFont="1" applyBorder="1"/>
    <xf numFmtId="0" fontId="4" fillId="0" borderId="5" xfId="14" applyFont="1" applyBorder="1"/>
    <xf numFmtId="0" fontId="9" fillId="11" borderId="6" xfId="14" applyFont="1" applyFill="1" applyBorder="1" applyAlignment="1">
      <alignment horizontal="center" vertical="center"/>
    </xf>
    <xf numFmtId="0" fontId="4" fillId="0" borderId="0" xfId="14" applyFont="1" applyBorder="1"/>
    <xf numFmtId="0" fontId="9" fillId="12" borderId="11" xfId="14" applyFont="1" applyFill="1" applyBorder="1" applyAlignment="1">
      <alignment horizontal="center" vertical="center"/>
    </xf>
  </cellXfs>
  <cellStyles count="18">
    <cellStyle name="Normal" xfId="0" builtinId="0"/>
    <cellStyle name="Normal 10 2 2" xfId="9" xr:uid="{CE8FFF9F-4433-41D8-8469-651341F0E904}"/>
    <cellStyle name="Normal 10 2 2 2 2" xfId="10" xr:uid="{8A91402F-216F-48DB-8934-644911E51A7C}"/>
    <cellStyle name="Normal 10 2 4" xfId="7" xr:uid="{8AF6C47F-98B1-42C3-8EE8-0C4798106C4C}"/>
    <cellStyle name="Normal 11" xfId="6" xr:uid="{4AEB0D8B-1B48-4251-99B2-0BBBB6FD554D}"/>
    <cellStyle name="Normal 12" xfId="12" xr:uid="{B6CB2462-3E87-4F06-A6CE-7904CB524461}"/>
    <cellStyle name="Normal 13" xfId="11" xr:uid="{F554B184-8104-4872-8094-B62F8FC758E9}"/>
    <cellStyle name="Normal 14" xfId="14" xr:uid="{F5F18FA9-39D1-4510-8C6A-BC90D324AEE8}"/>
    <cellStyle name="Normal 15" xfId="16" xr:uid="{268A43E4-E1DC-4042-97FB-FC92698BE9DC}"/>
    <cellStyle name="Normal 4" xfId="17" xr:uid="{C001C982-1070-4848-9A47-600C93E28AE2}"/>
    <cellStyle name="Normal 6" xfId="13" xr:uid="{A1153379-27B6-42F2-94B5-9EA73A87333C}"/>
    <cellStyle name="Normal 7" xfId="8" xr:uid="{25DE6622-ABB2-4427-AB43-D2AC890B9C81}"/>
    <cellStyle name="Normal 8" xfId="2" xr:uid="{11170F01-4388-41C9-AC71-8B8411C959CA}"/>
    <cellStyle name="Normal 9" xfId="4" xr:uid="{97F93D66-21EB-4839-8B32-CD907793B42E}"/>
    <cellStyle name="Porcentaje" xfId="1" builtinId="5"/>
    <cellStyle name="Porcentaje 2 2 2" xfId="15" xr:uid="{F661E8E7-4CB4-461C-AFF0-F8062063CE82}"/>
    <cellStyle name="Porcentaje 2 2 4" xfId="5" xr:uid="{BF2AEF09-7CA0-4B68-A755-BC2B1362BC38}"/>
    <cellStyle name="Porcentaje 7" xfId="3" xr:uid="{3E067D84-EC45-402A-9991-D182E6B70F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oneCellAnchor>
    <xdr:from>
      <xdr:col>2</xdr:col>
      <xdr:colOff>1028700</xdr:colOff>
      <xdr:row>2</xdr:row>
      <xdr:rowOff>190500</xdr:rowOff>
    </xdr:from>
    <xdr:ext cx="114300" cy="209550"/>
    <xdr:sp macro="" textlink="">
      <xdr:nvSpPr>
        <xdr:cNvPr id="2" name="Shape 3">
          <a:extLst>
            <a:ext uri="{FF2B5EF4-FFF2-40B4-BE49-F238E27FC236}">
              <a16:creationId xmlns:a16="http://schemas.microsoft.com/office/drawing/2014/main" id="{A44B84BA-4C2B-4438-A496-255B49E3032A}"/>
            </a:ext>
          </a:extLst>
        </xdr:cNvPr>
        <xdr:cNvSpPr/>
      </xdr:nvSpPr>
      <xdr:spPr>
        <a:xfrm>
          <a:off x="3943350" y="571500"/>
          <a:ext cx="114300" cy="2095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17</xdr:col>
      <xdr:colOff>228600</xdr:colOff>
      <xdr:row>0</xdr:row>
      <xdr:rowOff>85725</xdr:rowOff>
    </xdr:from>
    <xdr:ext cx="2114550" cy="371475"/>
    <xdr:pic>
      <xdr:nvPicPr>
        <xdr:cNvPr id="3" name="image1.jpg">
          <a:extLst>
            <a:ext uri="{FF2B5EF4-FFF2-40B4-BE49-F238E27FC236}">
              <a16:creationId xmlns:a16="http://schemas.microsoft.com/office/drawing/2014/main" id="{0E8993F7-3D9B-4334-ABCC-A39DCAE27BB8}"/>
            </a:ext>
          </a:extLst>
        </xdr:cNvPr>
        <xdr:cNvPicPr preferRelativeResize="0"/>
      </xdr:nvPicPr>
      <xdr:blipFill>
        <a:blip xmlns:r="http://schemas.openxmlformats.org/officeDocument/2006/relationships" r:embed="rId1" cstate="print"/>
        <a:stretch>
          <a:fillRect/>
        </a:stretch>
      </xdr:blipFill>
      <xdr:spPr>
        <a:xfrm>
          <a:off x="13182600" y="85725"/>
          <a:ext cx="2114550" cy="371475"/>
        </a:xfrm>
        <a:prstGeom prst="rect">
          <a:avLst/>
        </a:prstGeom>
        <a:noFill/>
      </xdr:spPr>
    </xdr:pic>
    <xdr:clientData fLocksWithSheet="0"/>
  </xdr:oneCellAnchor>
  <xdr:twoCellAnchor editAs="oneCell">
    <xdr:from>
      <xdr:col>0</xdr:col>
      <xdr:colOff>133351</xdr:colOff>
      <xdr:row>0</xdr:row>
      <xdr:rowOff>28575</xdr:rowOff>
    </xdr:from>
    <xdr:to>
      <xdr:col>1</xdr:col>
      <xdr:colOff>1066800</xdr:colOff>
      <xdr:row>2</xdr:row>
      <xdr:rowOff>180975</xdr:rowOff>
    </xdr:to>
    <xdr:pic>
      <xdr:nvPicPr>
        <xdr:cNvPr id="4" name="Imagen 3">
          <a:extLst>
            <a:ext uri="{FF2B5EF4-FFF2-40B4-BE49-F238E27FC236}">
              <a16:creationId xmlns:a16="http://schemas.microsoft.com/office/drawing/2014/main" id="{D6777007-662B-4C41-86C6-F80B882AF0D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1" y="28575"/>
          <a:ext cx="2143124"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9600" cy="542925"/>
    <xdr:pic>
      <xdr:nvPicPr>
        <xdr:cNvPr id="2" name="image2.gif" descr="Picture">
          <a:extLst>
            <a:ext uri="{FF2B5EF4-FFF2-40B4-BE49-F238E27FC236}">
              <a16:creationId xmlns:a16="http://schemas.microsoft.com/office/drawing/2014/main" id="{5016621E-E216-44E4-A999-63E0AF1748CB}"/>
            </a:ext>
          </a:extLst>
        </xdr:cNvPr>
        <xdr:cNvPicPr preferRelativeResize="0"/>
      </xdr:nvPicPr>
      <xdr:blipFill>
        <a:blip xmlns:r="http://schemas.openxmlformats.org/officeDocument/2006/relationships" r:embed="rId1" cstate="print"/>
        <a:stretch>
          <a:fillRect/>
        </a:stretch>
      </xdr:blipFill>
      <xdr:spPr>
        <a:xfrm>
          <a:off x="0" y="0"/>
          <a:ext cx="609600" cy="5429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600075" cy="561975"/>
    <xdr:pic>
      <xdr:nvPicPr>
        <xdr:cNvPr id="2" name="image3.gif" descr="Picture">
          <a:extLst>
            <a:ext uri="{FF2B5EF4-FFF2-40B4-BE49-F238E27FC236}">
              <a16:creationId xmlns:a16="http://schemas.microsoft.com/office/drawing/2014/main" id="{97F03AF9-711C-4B4A-B5DD-251C88CD30D0}"/>
            </a:ext>
          </a:extLst>
        </xdr:cNvPr>
        <xdr:cNvPicPr preferRelativeResize="0"/>
      </xdr:nvPicPr>
      <xdr:blipFill>
        <a:blip xmlns:r="http://schemas.openxmlformats.org/officeDocument/2006/relationships" r:embed="rId1" cstate="print"/>
        <a:stretch>
          <a:fillRect/>
        </a:stretch>
      </xdr:blipFill>
      <xdr:spPr>
        <a:xfrm>
          <a:off x="0" y="190500"/>
          <a:ext cx="600075" cy="5619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drive.google.com/drive/folders/10qM0ugy-ocrFTX_8mtKv2u19oWpC6DXU?usp=sharing" TargetMode="External"/><Relationship Id="rId2" Type="http://schemas.openxmlformats.org/officeDocument/2006/relationships/hyperlink" Target="https://drive.google.com/drive/folders/10qM0ugy-ocrFTX_8mtKv2u19oWpC6DXU?usp=sharing" TargetMode="External"/><Relationship Id="rId1" Type="http://schemas.openxmlformats.org/officeDocument/2006/relationships/hyperlink" Target="https://drive.google.com/drive/folders/10qM0ugy-ocrFTX_8mtKv2u19oWpC6DXU?usp=shar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2A4C9-41D1-4A0C-8920-955E2BE967D6}">
  <dimension ref="A1:S453"/>
  <sheetViews>
    <sheetView topLeftCell="L1" workbookViewId="0">
      <selection activeCell="S5" sqref="S5"/>
    </sheetView>
  </sheetViews>
  <sheetFormatPr baseColWidth="10" defaultRowHeight="15" x14ac:dyDescent="0.25"/>
  <cols>
    <col min="1" max="1" width="18.140625" customWidth="1"/>
    <col min="2" max="2" width="19.42578125" customWidth="1"/>
    <col min="4" max="4" width="149" bestFit="1" customWidth="1"/>
    <col min="15" max="15" width="12.85546875" customWidth="1"/>
    <col min="16" max="16" width="132" bestFit="1" customWidth="1"/>
    <col min="18" max="18" width="19.7109375" customWidth="1"/>
    <col min="19" max="19" width="19.140625" customWidth="1"/>
  </cols>
  <sheetData>
    <row r="1" spans="1:19" x14ac:dyDescent="0.25">
      <c r="A1" s="347"/>
      <c r="B1" s="348"/>
      <c r="C1" s="349" t="s">
        <v>0</v>
      </c>
      <c r="D1" s="349"/>
      <c r="E1" s="349"/>
      <c r="F1" s="349"/>
      <c r="G1" s="349"/>
      <c r="H1" s="349"/>
      <c r="I1" s="349"/>
      <c r="J1" s="349"/>
      <c r="K1" s="349"/>
      <c r="L1" s="349"/>
      <c r="M1" s="349"/>
      <c r="N1" s="349"/>
      <c r="O1" s="349"/>
      <c r="P1" s="349"/>
      <c r="Q1" s="349"/>
      <c r="R1" s="349"/>
      <c r="S1" s="349"/>
    </row>
    <row r="2" spans="1:19" x14ac:dyDescent="0.25">
      <c r="A2" s="348"/>
      <c r="B2" s="348"/>
      <c r="C2" s="349"/>
      <c r="D2" s="349"/>
      <c r="E2" s="349"/>
      <c r="F2" s="349"/>
      <c r="G2" s="349"/>
      <c r="H2" s="349"/>
      <c r="I2" s="349"/>
      <c r="J2" s="349"/>
      <c r="K2" s="349"/>
      <c r="L2" s="349"/>
      <c r="M2" s="349"/>
      <c r="N2" s="349"/>
      <c r="O2" s="349"/>
      <c r="P2" s="349"/>
      <c r="Q2" s="349"/>
      <c r="R2" s="349"/>
      <c r="S2" s="349"/>
    </row>
    <row r="3" spans="1:19" x14ac:dyDescent="0.25">
      <c r="A3" s="348"/>
      <c r="B3" s="348"/>
      <c r="C3" s="349"/>
      <c r="D3" s="349"/>
      <c r="E3" s="349"/>
      <c r="F3" s="349"/>
      <c r="G3" s="349"/>
      <c r="H3" s="349"/>
      <c r="I3" s="349"/>
      <c r="J3" s="349"/>
      <c r="K3" s="349"/>
      <c r="L3" s="349"/>
      <c r="M3" s="349"/>
      <c r="N3" s="349"/>
      <c r="O3" s="349"/>
      <c r="P3" s="349"/>
      <c r="Q3" s="349"/>
      <c r="R3" s="349"/>
      <c r="S3" s="349"/>
    </row>
    <row r="4" spans="1:19" ht="19.5" x14ac:dyDescent="0.25">
      <c r="A4" s="350" t="s">
        <v>1</v>
      </c>
      <c r="B4" s="351"/>
      <c r="C4" s="352" t="s">
        <v>2</v>
      </c>
      <c r="D4" s="351"/>
      <c r="E4" s="351"/>
      <c r="F4" s="351"/>
      <c r="G4" s="351"/>
      <c r="H4" s="353"/>
      <c r="I4" s="350" t="s">
        <v>3</v>
      </c>
      <c r="J4" s="351"/>
      <c r="K4" s="351"/>
      <c r="L4" s="351"/>
      <c r="M4" s="351"/>
      <c r="N4" s="351"/>
      <c r="O4" s="354" t="s">
        <v>4</v>
      </c>
      <c r="P4" s="351"/>
      <c r="Q4" s="351"/>
      <c r="R4" s="353"/>
      <c r="S4" s="1"/>
    </row>
    <row r="5" spans="1:19" ht="105" x14ac:dyDescent="0.25">
      <c r="A5" s="2"/>
      <c r="B5" s="3" t="s">
        <v>5</v>
      </c>
      <c r="C5" s="4" t="s">
        <v>6</v>
      </c>
      <c r="D5" s="5" t="s">
        <v>7</v>
      </c>
      <c r="E5" s="5" t="s">
        <v>8</v>
      </c>
      <c r="F5" s="5" t="s">
        <v>9</v>
      </c>
      <c r="G5" s="5" t="s">
        <v>10</v>
      </c>
      <c r="H5" s="5" t="s">
        <v>11</v>
      </c>
      <c r="I5" s="5" t="s">
        <v>12</v>
      </c>
      <c r="J5" s="5" t="s">
        <v>13</v>
      </c>
      <c r="K5" s="5" t="s">
        <v>14</v>
      </c>
      <c r="L5" s="5" t="s">
        <v>15</v>
      </c>
      <c r="M5" s="5" t="s">
        <v>16</v>
      </c>
      <c r="N5" s="5" t="s">
        <v>17</v>
      </c>
      <c r="O5" s="6" t="s">
        <v>18</v>
      </c>
      <c r="P5" s="7" t="s">
        <v>19</v>
      </c>
      <c r="Q5" s="7" t="s">
        <v>20</v>
      </c>
      <c r="R5" s="8" t="s">
        <v>21</v>
      </c>
      <c r="S5" s="6" t="s">
        <v>22</v>
      </c>
    </row>
    <row r="6" spans="1:19" ht="409.5" x14ac:dyDescent="0.25">
      <c r="A6" s="9" t="s">
        <v>23</v>
      </c>
      <c r="B6" s="10" t="s">
        <v>24</v>
      </c>
      <c r="C6" s="11" t="s">
        <v>25</v>
      </c>
      <c r="D6" s="11" t="s">
        <v>26</v>
      </c>
      <c r="E6" s="11" t="s">
        <v>27</v>
      </c>
      <c r="F6" s="11" t="s">
        <v>28</v>
      </c>
      <c r="G6" s="11" t="s">
        <v>29</v>
      </c>
      <c r="H6" s="12" t="s">
        <v>30</v>
      </c>
      <c r="I6" s="11" t="s">
        <v>31</v>
      </c>
      <c r="J6" s="11" t="s">
        <v>32</v>
      </c>
      <c r="K6" s="11" t="s">
        <v>33</v>
      </c>
      <c r="L6" s="11">
        <v>6</v>
      </c>
      <c r="M6" s="13">
        <v>42809</v>
      </c>
      <c r="N6" s="13" t="s">
        <v>34</v>
      </c>
      <c r="O6" s="14">
        <v>1</v>
      </c>
      <c r="P6" s="15" t="s">
        <v>35</v>
      </c>
      <c r="Q6" s="16" t="s">
        <v>36</v>
      </c>
      <c r="R6" s="17" t="s">
        <v>37</v>
      </c>
      <c r="S6" s="14"/>
    </row>
    <row r="7" spans="1:19" ht="409.6" x14ac:dyDescent="0.25">
      <c r="A7" s="9" t="s">
        <v>38</v>
      </c>
      <c r="B7" s="18" t="s">
        <v>24</v>
      </c>
      <c r="C7" s="19" t="s">
        <v>39</v>
      </c>
      <c r="D7" s="18" t="s">
        <v>40</v>
      </c>
      <c r="E7" s="18" t="s">
        <v>41</v>
      </c>
      <c r="F7" s="19" t="s">
        <v>28</v>
      </c>
      <c r="G7" s="19" t="s">
        <v>42</v>
      </c>
      <c r="H7" s="18" t="s">
        <v>43</v>
      </c>
      <c r="I7" s="18" t="s">
        <v>43</v>
      </c>
      <c r="J7" s="18" t="s">
        <v>43</v>
      </c>
      <c r="K7" s="18">
        <v>1</v>
      </c>
      <c r="L7" s="18">
        <v>1</v>
      </c>
      <c r="M7" s="18">
        <v>44562</v>
      </c>
      <c r="N7" s="18">
        <v>44742</v>
      </c>
      <c r="O7" s="20">
        <v>1</v>
      </c>
      <c r="P7" s="18" t="s">
        <v>44</v>
      </c>
      <c r="Q7" s="19" t="s">
        <v>36</v>
      </c>
      <c r="R7" s="17" t="s">
        <v>45</v>
      </c>
      <c r="S7" s="20"/>
    </row>
    <row r="8" spans="1:19" ht="409.6" x14ac:dyDescent="0.25">
      <c r="A8" s="9" t="s">
        <v>46</v>
      </c>
      <c r="B8" s="10" t="s">
        <v>47</v>
      </c>
      <c r="C8" s="11" t="s">
        <v>39</v>
      </c>
      <c r="D8" s="21" t="s">
        <v>40</v>
      </c>
      <c r="E8" s="21" t="s">
        <v>41</v>
      </c>
      <c r="F8" s="11" t="s">
        <v>28</v>
      </c>
      <c r="G8" s="11" t="s">
        <v>42</v>
      </c>
      <c r="H8" s="21" t="s">
        <v>48</v>
      </c>
      <c r="I8" s="21" t="s">
        <v>49</v>
      </c>
      <c r="J8" s="21" t="s">
        <v>48</v>
      </c>
      <c r="K8" s="11">
        <v>1</v>
      </c>
      <c r="L8" s="22">
        <v>1</v>
      </c>
      <c r="M8" s="13">
        <v>44562</v>
      </c>
      <c r="N8" s="13">
        <v>44742</v>
      </c>
      <c r="O8" s="14">
        <v>1</v>
      </c>
      <c r="P8" s="18" t="s">
        <v>50</v>
      </c>
      <c r="Q8" s="23" t="s">
        <v>36</v>
      </c>
      <c r="R8" s="17" t="s">
        <v>51</v>
      </c>
      <c r="S8" s="14"/>
    </row>
    <row r="9" spans="1:19" ht="409.5" x14ac:dyDescent="0.25">
      <c r="A9" s="24" t="s">
        <v>52</v>
      </c>
      <c r="B9" s="25" t="s">
        <v>53</v>
      </c>
      <c r="C9" s="26" t="s">
        <v>54</v>
      </c>
      <c r="D9" s="27" t="s">
        <v>55</v>
      </c>
      <c r="E9" s="28" t="s">
        <v>56</v>
      </c>
      <c r="F9" s="29" t="s">
        <v>28</v>
      </c>
      <c r="G9" s="29" t="s">
        <v>42</v>
      </c>
      <c r="H9" s="27" t="s">
        <v>57</v>
      </c>
      <c r="I9" s="27" t="s">
        <v>58</v>
      </c>
      <c r="J9" s="27" t="s">
        <v>57</v>
      </c>
      <c r="K9" s="29">
        <v>2</v>
      </c>
      <c r="L9" s="30">
        <v>1</v>
      </c>
      <c r="M9" s="31">
        <v>44545</v>
      </c>
      <c r="N9" s="31">
        <v>44742</v>
      </c>
      <c r="O9" s="32">
        <v>1</v>
      </c>
      <c r="P9" s="33" t="s">
        <v>59</v>
      </c>
      <c r="Q9" s="16" t="s">
        <v>36</v>
      </c>
      <c r="R9" s="34" t="s">
        <v>60</v>
      </c>
      <c r="S9" s="32">
        <v>1</v>
      </c>
    </row>
    <row r="10" spans="1:19" ht="409.5" x14ac:dyDescent="0.25">
      <c r="A10" s="24" t="s">
        <v>61</v>
      </c>
      <c r="B10" s="10" t="s">
        <v>62</v>
      </c>
      <c r="C10" s="35" t="s">
        <v>54</v>
      </c>
      <c r="D10" s="21" t="s">
        <v>55</v>
      </c>
      <c r="E10" s="36" t="s">
        <v>56</v>
      </c>
      <c r="F10" s="11" t="s">
        <v>28</v>
      </c>
      <c r="G10" s="11" t="s">
        <v>42</v>
      </c>
      <c r="H10" s="21" t="s">
        <v>63</v>
      </c>
      <c r="I10" s="21" t="s">
        <v>64</v>
      </c>
      <c r="J10" s="21" t="s">
        <v>64</v>
      </c>
      <c r="K10" s="11">
        <v>1</v>
      </c>
      <c r="L10" s="22">
        <v>1</v>
      </c>
      <c r="M10" s="13">
        <v>44562</v>
      </c>
      <c r="N10" s="13">
        <v>44742</v>
      </c>
      <c r="O10" s="14">
        <v>1</v>
      </c>
      <c r="P10" s="18" t="s">
        <v>65</v>
      </c>
      <c r="Q10" s="16" t="s">
        <v>36</v>
      </c>
      <c r="R10" s="34" t="s">
        <v>66</v>
      </c>
      <c r="S10" s="14">
        <v>1</v>
      </c>
    </row>
    <row r="11" spans="1:19" ht="409.5" x14ac:dyDescent="0.25">
      <c r="A11" s="24" t="s">
        <v>67</v>
      </c>
      <c r="B11" s="10" t="s">
        <v>68</v>
      </c>
      <c r="C11" s="37" t="s">
        <v>69</v>
      </c>
      <c r="D11" s="21" t="s">
        <v>70</v>
      </c>
      <c r="E11" s="36" t="s">
        <v>71</v>
      </c>
      <c r="F11" s="11" t="s">
        <v>28</v>
      </c>
      <c r="G11" s="11" t="s">
        <v>42</v>
      </c>
      <c r="H11" s="21" t="s">
        <v>72</v>
      </c>
      <c r="I11" s="21" t="s">
        <v>72</v>
      </c>
      <c r="J11" s="21" t="s">
        <v>72</v>
      </c>
      <c r="K11" s="11">
        <v>1</v>
      </c>
      <c r="L11" s="22">
        <v>1</v>
      </c>
      <c r="M11" s="13">
        <v>44562</v>
      </c>
      <c r="N11" s="13">
        <v>44907</v>
      </c>
      <c r="O11" s="38">
        <v>0.5</v>
      </c>
      <c r="P11" s="39" t="s">
        <v>73</v>
      </c>
      <c r="Q11" s="40" t="s">
        <v>74</v>
      </c>
      <c r="R11" s="41" t="s">
        <v>75</v>
      </c>
      <c r="S11" s="38"/>
    </row>
    <row r="12" spans="1:19" ht="409.5" x14ac:dyDescent="0.25">
      <c r="A12" s="24" t="s">
        <v>76</v>
      </c>
      <c r="B12" s="10" t="s">
        <v>77</v>
      </c>
      <c r="C12" s="35" t="s">
        <v>78</v>
      </c>
      <c r="D12" s="21" t="s">
        <v>79</v>
      </c>
      <c r="E12" s="36" t="s">
        <v>80</v>
      </c>
      <c r="F12" s="11" t="s">
        <v>28</v>
      </c>
      <c r="G12" s="11" t="s">
        <v>42</v>
      </c>
      <c r="H12" s="21" t="s">
        <v>81</v>
      </c>
      <c r="I12" s="21" t="s">
        <v>81</v>
      </c>
      <c r="J12" s="21" t="s">
        <v>81</v>
      </c>
      <c r="K12" s="11">
        <v>1</v>
      </c>
      <c r="L12" s="22">
        <v>1</v>
      </c>
      <c r="M12" s="13">
        <v>44562</v>
      </c>
      <c r="N12" s="13">
        <v>44907</v>
      </c>
      <c r="O12" s="14">
        <v>1</v>
      </c>
      <c r="P12" s="18" t="s">
        <v>82</v>
      </c>
      <c r="Q12" s="16" t="s">
        <v>36</v>
      </c>
      <c r="R12" s="34" t="s">
        <v>83</v>
      </c>
      <c r="S12" s="14">
        <v>1</v>
      </c>
    </row>
    <row r="13" spans="1:19" ht="409.5" x14ac:dyDescent="0.25">
      <c r="A13" s="24" t="s">
        <v>84</v>
      </c>
      <c r="B13" s="10" t="s">
        <v>85</v>
      </c>
      <c r="C13" s="35" t="s">
        <v>78</v>
      </c>
      <c r="D13" s="21" t="s">
        <v>79</v>
      </c>
      <c r="E13" s="36" t="s">
        <v>80</v>
      </c>
      <c r="F13" s="11" t="s">
        <v>28</v>
      </c>
      <c r="G13" s="11" t="s">
        <v>42</v>
      </c>
      <c r="H13" s="21" t="s">
        <v>86</v>
      </c>
      <c r="I13" s="21" t="s">
        <v>87</v>
      </c>
      <c r="J13" s="21" t="s">
        <v>87</v>
      </c>
      <c r="K13" s="11">
        <v>1</v>
      </c>
      <c r="L13" s="22">
        <v>1</v>
      </c>
      <c r="M13" s="13">
        <v>44562</v>
      </c>
      <c r="N13" s="13">
        <v>44907</v>
      </c>
      <c r="O13" s="14">
        <v>1</v>
      </c>
      <c r="P13" s="18" t="s">
        <v>88</v>
      </c>
      <c r="Q13" s="16" t="s">
        <v>36</v>
      </c>
      <c r="R13" s="34" t="s">
        <v>89</v>
      </c>
      <c r="S13" s="14">
        <v>1</v>
      </c>
    </row>
    <row r="14" spans="1:19" ht="409.5" x14ac:dyDescent="0.25">
      <c r="A14" s="24" t="s">
        <v>90</v>
      </c>
      <c r="B14" s="10" t="s">
        <v>91</v>
      </c>
      <c r="C14" s="35" t="s">
        <v>92</v>
      </c>
      <c r="D14" s="21" t="s">
        <v>93</v>
      </c>
      <c r="E14" s="36" t="s">
        <v>94</v>
      </c>
      <c r="F14" s="11" t="s">
        <v>28</v>
      </c>
      <c r="G14" s="11" t="s">
        <v>42</v>
      </c>
      <c r="H14" s="21" t="s">
        <v>95</v>
      </c>
      <c r="I14" s="21" t="s">
        <v>95</v>
      </c>
      <c r="J14" s="21" t="s">
        <v>95</v>
      </c>
      <c r="K14" s="11">
        <v>1</v>
      </c>
      <c r="L14" s="22">
        <v>1</v>
      </c>
      <c r="M14" s="13">
        <v>44562</v>
      </c>
      <c r="N14" s="13">
        <v>44742</v>
      </c>
      <c r="O14" s="14">
        <v>1</v>
      </c>
      <c r="P14" s="18" t="s">
        <v>96</v>
      </c>
      <c r="Q14" s="16" t="s">
        <v>36</v>
      </c>
      <c r="R14" s="34" t="s">
        <v>89</v>
      </c>
      <c r="S14" s="14">
        <v>1</v>
      </c>
    </row>
    <row r="15" spans="1:19" ht="409.5" x14ac:dyDescent="0.25">
      <c r="A15" s="24" t="s">
        <v>97</v>
      </c>
      <c r="B15" s="10" t="s">
        <v>98</v>
      </c>
      <c r="C15" s="35" t="s">
        <v>92</v>
      </c>
      <c r="D15" s="21" t="s">
        <v>93</v>
      </c>
      <c r="E15" s="36" t="s">
        <v>94</v>
      </c>
      <c r="F15" s="11" t="s">
        <v>28</v>
      </c>
      <c r="G15" s="11" t="s">
        <v>42</v>
      </c>
      <c r="H15" s="21" t="s">
        <v>99</v>
      </c>
      <c r="I15" s="21" t="s">
        <v>99</v>
      </c>
      <c r="J15" s="21" t="s">
        <v>99</v>
      </c>
      <c r="K15" s="11">
        <v>1</v>
      </c>
      <c r="L15" s="22">
        <v>1</v>
      </c>
      <c r="M15" s="13">
        <v>44562</v>
      </c>
      <c r="N15" s="13">
        <v>44742</v>
      </c>
      <c r="O15" s="14">
        <v>1</v>
      </c>
      <c r="P15" s="18" t="s">
        <v>100</v>
      </c>
      <c r="Q15" s="16" t="s">
        <v>36</v>
      </c>
      <c r="R15" s="34" t="s">
        <v>101</v>
      </c>
      <c r="S15" s="14">
        <v>1</v>
      </c>
    </row>
    <row r="16" spans="1:19" ht="409.5" x14ac:dyDescent="0.25">
      <c r="A16" s="24" t="s">
        <v>102</v>
      </c>
      <c r="B16" s="10" t="s">
        <v>24</v>
      </c>
      <c r="C16" s="11" t="s">
        <v>103</v>
      </c>
      <c r="D16" s="21" t="s">
        <v>104</v>
      </c>
      <c r="E16" s="42" t="s">
        <v>105</v>
      </c>
      <c r="F16" s="29" t="s">
        <v>28</v>
      </c>
      <c r="G16" s="29" t="s">
        <v>106</v>
      </c>
      <c r="H16" s="29" t="s">
        <v>107</v>
      </c>
      <c r="I16" s="43" t="s">
        <v>108</v>
      </c>
      <c r="J16" s="11" t="s">
        <v>107</v>
      </c>
      <c r="K16" s="11" t="s">
        <v>109</v>
      </c>
      <c r="L16" s="22">
        <v>1</v>
      </c>
      <c r="M16" s="13">
        <v>44743</v>
      </c>
      <c r="N16" s="13">
        <v>44773</v>
      </c>
      <c r="O16" s="14">
        <v>1</v>
      </c>
      <c r="P16" s="18" t="s">
        <v>110</v>
      </c>
      <c r="Q16" s="19" t="s">
        <v>36</v>
      </c>
      <c r="R16" s="34" t="s">
        <v>111</v>
      </c>
      <c r="S16" s="14">
        <v>1</v>
      </c>
    </row>
    <row r="17" spans="1:19" ht="409.5" x14ac:dyDescent="0.25">
      <c r="A17" s="24" t="s">
        <v>112</v>
      </c>
      <c r="B17" s="10" t="s">
        <v>113</v>
      </c>
      <c r="C17" s="11" t="s">
        <v>103</v>
      </c>
      <c r="D17" s="21" t="s">
        <v>104</v>
      </c>
      <c r="E17" s="44" t="s">
        <v>105</v>
      </c>
      <c r="F17" s="11" t="s">
        <v>28</v>
      </c>
      <c r="G17" s="29" t="s">
        <v>106</v>
      </c>
      <c r="H17" s="11" t="s">
        <v>114</v>
      </c>
      <c r="I17" s="45" t="s">
        <v>108</v>
      </c>
      <c r="J17" s="11" t="s">
        <v>114</v>
      </c>
      <c r="K17" s="11" t="s">
        <v>115</v>
      </c>
      <c r="L17" s="46">
        <v>1</v>
      </c>
      <c r="M17" s="13">
        <v>44743</v>
      </c>
      <c r="N17" s="13">
        <v>44773</v>
      </c>
      <c r="O17" s="14">
        <v>1</v>
      </c>
      <c r="P17" s="18" t="s">
        <v>116</v>
      </c>
      <c r="Q17" s="19" t="s">
        <v>36</v>
      </c>
      <c r="R17" s="34" t="s">
        <v>117</v>
      </c>
      <c r="S17" s="14">
        <v>1</v>
      </c>
    </row>
    <row r="18" spans="1:19" ht="409.5" x14ac:dyDescent="0.25">
      <c r="A18" s="24" t="s">
        <v>118</v>
      </c>
      <c r="B18" s="10" t="s">
        <v>47</v>
      </c>
      <c r="C18" s="11" t="s">
        <v>119</v>
      </c>
      <c r="D18" s="21" t="s">
        <v>120</v>
      </c>
      <c r="E18" s="44" t="s">
        <v>121</v>
      </c>
      <c r="F18" s="11" t="s">
        <v>28</v>
      </c>
      <c r="G18" s="29" t="s">
        <v>106</v>
      </c>
      <c r="H18" s="11" t="s">
        <v>122</v>
      </c>
      <c r="I18" s="45" t="s">
        <v>108</v>
      </c>
      <c r="J18" s="11" t="s">
        <v>122</v>
      </c>
      <c r="K18" s="11" t="s">
        <v>123</v>
      </c>
      <c r="L18" s="11">
        <v>1</v>
      </c>
      <c r="M18" s="13">
        <v>44743</v>
      </c>
      <c r="N18" s="13">
        <v>44773</v>
      </c>
      <c r="O18" s="14">
        <v>1</v>
      </c>
      <c r="P18" s="18" t="s">
        <v>124</v>
      </c>
      <c r="Q18" s="19" t="s">
        <v>36</v>
      </c>
      <c r="R18" s="47" t="s">
        <v>125</v>
      </c>
      <c r="S18" s="14">
        <v>1</v>
      </c>
    </row>
    <row r="19" spans="1:19" ht="409.5" x14ac:dyDescent="0.25">
      <c r="A19" s="24" t="s">
        <v>126</v>
      </c>
      <c r="B19" s="10" t="s">
        <v>53</v>
      </c>
      <c r="C19" s="11" t="s">
        <v>119</v>
      </c>
      <c r="D19" s="21" t="s">
        <v>120</v>
      </c>
      <c r="E19" s="48" t="s">
        <v>121</v>
      </c>
      <c r="F19" s="49" t="s">
        <v>28</v>
      </c>
      <c r="G19" s="50" t="s">
        <v>106</v>
      </c>
      <c r="H19" s="49" t="s">
        <v>127</v>
      </c>
      <c r="I19" s="51" t="s">
        <v>108</v>
      </c>
      <c r="J19" s="11" t="s">
        <v>127</v>
      </c>
      <c r="K19" s="11" t="s">
        <v>128</v>
      </c>
      <c r="L19" s="11">
        <v>1</v>
      </c>
      <c r="M19" s="13">
        <v>44743</v>
      </c>
      <c r="N19" s="13">
        <v>44773</v>
      </c>
      <c r="O19" s="14">
        <v>0.98</v>
      </c>
      <c r="P19" s="52" t="s">
        <v>129</v>
      </c>
      <c r="Q19" s="53" t="s">
        <v>130</v>
      </c>
      <c r="R19" s="47" t="s">
        <v>131</v>
      </c>
      <c r="S19" s="14">
        <v>1</v>
      </c>
    </row>
    <row r="20" spans="1:19" ht="409.5" x14ac:dyDescent="0.25">
      <c r="A20" s="24" t="s">
        <v>132</v>
      </c>
      <c r="B20" s="10" t="s">
        <v>53</v>
      </c>
      <c r="C20" s="54" t="s">
        <v>133</v>
      </c>
      <c r="D20" s="55" t="s">
        <v>134</v>
      </c>
      <c r="E20" s="45" t="s">
        <v>135</v>
      </c>
      <c r="F20" s="11" t="s">
        <v>28</v>
      </c>
      <c r="G20" s="11" t="s">
        <v>42</v>
      </c>
      <c r="H20" s="11" t="s">
        <v>136</v>
      </c>
      <c r="I20" s="12" t="s">
        <v>137</v>
      </c>
      <c r="J20" s="12" t="s">
        <v>137</v>
      </c>
      <c r="K20" s="11" t="s">
        <v>138</v>
      </c>
      <c r="L20" s="22">
        <v>1</v>
      </c>
      <c r="M20" s="13">
        <v>44927</v>
      </c>
      <c r="N20" s="13">
        <v>45107</v>
      </c>
      <c r="O20" s="20">
        <v>0.19</v>
      </c>
      <c r="P20" s="56" t="s">
        <v>139</v>
      </c>
      <c r="Q20" s="40" t="s">
        <v>74</v>
      </c>
      <c r="R20" s="41" t="s">
        <v>75</v>
      </c>
      <c r="S20" s="57"/>
    </row>
    <row r="21" spans="1:19" ht="409.5" x14ac:dyDescent="0.25">
      <c r="A21" s="24" t="s">
        <v>140</v>
      </c>
      <c r="B21" s="10" t="s">
        <v>53</v>
      </c>
      <c r="C21" s="54" t="s">
        <v>133</v>
      </c>
      <c r="D21" s="55" t="s">
        <v>134</v>
      </c>
      <c r="E21" s="45" t="s">
        <v>135</v>
      </c>
      <c r="F21" s="11" t="s">
        <v>28</v>
      </c>
      <c r="G21" s="11" t="s">
        <v>42</v>
      </c>
      <c r="H21" s="11" t="s">
        <v>136</v>
      </c>
      <c r="I21" s="12" t="s">
        <v>137</v>
      </c>
      <c r="J21" s="11" t="s">
        <v>141</v>
      </c>
      <c r="K21" s="11" t="s">
        <v>142</v>
      </c>
      <c r="L21" s="22">
        <v>1</v>
      </c>
      <c r="M21" s="13">
        <v>44927</v>
      </c>
      <c r="N21" s="13">
        <v>45107</v>
      </c>
      <c r="O21" s="20">
        <v>0</v>
      </c>
      <c r="P21" s="56" t="s">
        <v>143</v>
      </c>
      <c r="Q21" s="40" t="s">
        <v>144</v>
      </c>
      <c r="R21" s="41" t="s">
        <v>75</v>
      </c>
      <c r="S21" s="58"/>
    </row>
    <row r="22" spans="1:19" ht="409.6" x14ac:dyDescent="0.25">
      <c r="A22" s="24" t="s">
        <v>145</v>
      </c>
      <c r="B22" s="10" t="s">
        <v>53</v>
      </c>
      <c r="C22" s="11" t="s">
        <v>146</v>
      </c>
      <c r="D22" s="55" t="s">
        <v>147</v>
      </c>
      <c r="E22" s="45" t="s">
        <v>148</v>
      </c>
      <c r="F22" s="11" t="s">
        <v>28</v>
      </c>
      <c r="G22" s="11" t="s">
        <v>42</v>
      </c>
      <c r="H22" s="45" t="s">
        <v>149</v>
      </c>
      <c r="I22" s="10" t="s">
        <v>150</v>
      </c>
      <c r="J22" s="10" t="s">
        <v>151</v>
      </c>
      <c r="K22" s="11" t="s">
        <v>152</v>
      </c>
      <c r="L22" s="22">
        <v>1</v>
      </c>
      <c r="M22" s="13">
        <v>44562</v>
      </c>
      <c r="N22" s="13">
        <v>44896</v>
      </c>
      <c r="O22" s="14">
        <v>1</v>
      </c>
      <c r="P22" s="18" t="s">
        <v>153</v>
      </c>
      <c r="Q22" s="53" t="s">
        <v>36</v>
      </c>
      <c r="R22" s="17" t="s">
        <v>51</v>
      </c>
      <c r="S22" s="59"/>
    </row>
    <row r="23" spans="1:19" ht="409.6" x14ac:dyDescent="0.25">
      <c r="A23" s="24" t="s">
        <v>154</v>
      </c>
      <c r="B23" s="10" t="s">
        <v>53</v>
      </c>
      <c r="C23" s="11" t="s">
        <v>146</v>
      </c>
      <c r="D23" s="55" t="s">
        <v>147</v>
      </c>
      <c r="E23" s="45" t="s">
        <v>148</v>
      </c>
      <c r="F23" s="11" t="s">
        <v>28</v>
      </c>
      <c r="G23" s="11" t="s">
        <v>42</v>
      </c>
      <c r="H23" s="60" t="s">
        <v>155</v>
      </c>
      <c r="I23" s="55" t="s">
        <v>150</v>
      </c>
      <c r="J23" s="55" t="s">
        <v>156</v>
      </c>
      <c r="K23" s="11" t="s">
        <v>157</v>
      </c>
      <c r="L23" s="22">
        <v>1</v>
      </c>
      <c r="M23" s="13">
        <v>44927</v>
      </c>
      <c r="N23" s="13">
        <v>44957</v>
      </c>
      <c r="O23" s="14">
        <v>1</v>
      </c>
      <c r="P23" s="18" t="s">
        <v>158</v>
      </c>
      <c r="Q23" s="16" t="s">
        <v>36</v>
      </c>
      <c r="R23" s="17" t="s">
        <v>51</v>
      </c>
      <c r="S23" s="59"/>
    </row>
    <row r="24" spans="1:19" ht="409.5" x14ac:dyDescent="0.25">
      <c r="A24" s="24" t="s">
        <v>159</v>
      </c>
      <c r="B24" s="61" t="s">
        <v>62</v>
      </c>
      <c r="C24" s="62" t="s">
        <v>160</v>
      </c>
      <c r="D24" s="63" t="s">
        <v>161</v>
      </c>
      <c r="E24" s="63" t="s">
        <v>162</v>
      </c>
      <c r="F24" s="49" t="s">
        <v>163</v>
      </c>
      <c r="G24" s="63" t="s">
        <v>106</v>
      </c>
      <c r="H24" s="63" t="s">
        <v>164</v>
      </c>
      <c r="I24" s="63" t="s">
        <v>165</v>
      </c>
      <c r="J24" s="11" t="s">
        <v>166</v>
      </c>
      <c r="K24" s="49" t="s">
        <v>167</v>
      </c>
      <c r="L24" s="11">
        <v>1</v>
      </c>
      <c r="M24" s="13">
        <v>44743</v>
      </c>
      <c r="N24" s="13">
        <v>44773</v>
      </c>
      <c r="O24" s="32">
        <v>1</v>
      </c>
      <c r="P24" s="33" t="s">
        <v>168</v>
      </c>
      <c r="Q24" s="64" t="s">
        <v>36</v>
      </c>
      <c r="R24" s="17" t="s">
        <v>37</v>
      </c>
      <c r="S24" s="59" t="s">
        <v>169</v>
      </c>
    </row>
    <row r="25" spans="1:19" ht="409.5" x14ac:dyDescent="0.25">
      <c r="A25" s="24" t="s">
        <v>170</v>
      </c>
      <c r="B25" s="61" t="s">
        <v>68</v>
      </c>
      <c r="C25" s="62" t="s">
        <v>160</v>
      </c>
      <c r="D25" s="63" t="s">
        <v>161</v>
      </c>
      <c r="E25" s="63" t="s">
        <v>162</v>
      </c>
      <c r="F25" s="49" t="s">
        <v>163</v>
      </c>
      <c r="G25" s="63" t="s">
        <v>106</v>
      </c>
      <c r="H25" s="63" t="s">
        <v>164</v>
      </c>
      <c r="I25" s="63" t="s">
        <v>165</v>
      </c>
      <c r="J25" s="11" t="s">
        <v>171</v>
      </c>
      <c r="K25" s="49" t="s">
        <v>172</v>
      </c>
      <c r="L25" s="11">
        <v>1</v>
      </c>
      <c r="M25" s="13">
        <v>44743</v>
      </c>
      <c r="N25" s="13">
        <v>44773</v>
      </c>
      <c r="O25" s="32">
        <v>1</v>
      </c>
      <c r="P25" s="18" t="s">
        <v>173</v>
      </c>
      <c r="Q25" s="16" t="s">
        <v>36</v>
      </c>
      <c r="R25" s="17" t="s">
        <v>37</v>
      </c>
      <c r="S25" s="59" t="s">
        <v>169</v>
      </c>
    </row>
    <row r="26" spans="1:19" ht="409.5" x14ac:dyDescent="0.25">
      <c r="A26" s="24" t="s">
        <v>174</v>
      </c>
      <c r="B26" s="61" t="s">
        <v>77</v>
      </c>
      <c r="C26" s="62" t="s">
        <v>175</v>
      </c>
      <c r="D26" s="63" t="s">
        <v>176</v>
      </c>
      <c r="E26" s="63" t="s">
        <v>177</v>
      </c>
      <c r="F26" s="49" t="s">
        <v>163</v>
      </c>
      <c r="G26" s="63" t="s">
        <v>106</v>
      </c>
      <c r="H26" s="63" t="s">
        <v>178</v>
      </c>
      <c r="I26" s="63" t="s">
        <v>179</v>
      </c>
      <c r="J26" s="11" t="s">
        <v>180</v>
      </c>
      <c r="K26" s="49" t="s">
        <v>172</v>
      </c>
      <c r="L26" s="11">
        <v>1</v>
      </c>
      <c r="M26" s="13">
        <v>44743</v>
      </c>
      <c r="N26" s="13">
        <v>44773</v>
      </c>
      <c r="O26" s="32">
        <v>1</v>
      </c>
      <c r="P26" s="18" t="s">
        <v>181</v>
      </c>
      <c r="Q26" s="16" t="s">
        <v>36</v>
      </c>
      <c r="R26" s="17" t="s">
        <v>37</v>
      </c>
      <c r="S26" s="59" t="s">
        <v>169</v>
      </c>
    </row>
    <row r="27" spans="1:19" ht="409.5" x14ac:dyDescent="0.25">
      <c r="A27" s="24" t="s">
        <v>182</v>
      </c>
      <c r="B27" s="61" t="s">
        <v>85</v>
      </c>
      <c r="C27" s="62" t="s">
        <v>183</v>
      </c>
      <c r="D27" s="63" t="s">
        <v>184</v>
      </c>
      <c r="E27" s="63" t="s">
        <v>185</v>
      </c>
      <c r="F27" s="49" t="s">
        <v>163</v>
      </c>
      <c r="G27" s="63" t="s">
        <v>106</v>
      </c>
      <c r="H27" s="63" t="s">
        <v>186</v>
      </c>
      <c r="I27" s="63" t="s">
        <v>187</v>
      </c>
      <c r="J27" s="11" t="s">
        <v>188</v>
      </c>
      <c r="K27" s="49" t="s">
        <v>172</v>
      </c>
      <c r="L27" s="11">
        <v>1</v>
      </c>
      <c r="M27" s="13">
        <v>44743</v>
      </c>
      <c r="N27" s="13">
        <v>44773</v>
      </c>
      <c r="O27" s="32">
        <v>1</v>
      </c>
      <c r="P27" s="18" t="s">
        <v>189</v>
      </c>
      <c r="Q27" s="16" t="s">
        <v>36</v>
      </c>
      <c r="R27" s="65" t="s">
        <v>190</v>
      </c>
      <c r="S27" s="59" t="s">
        <v>169</v>
      </c>
    </row>
    <row r="28" spans="1:19" ht="409.5" x14ac:dyDescent="0.25">
      <c r="A28" s="24" t="s">
        <v>191</v>
      </c>
      <c r="B28" s="61" t="s">
        <v>91</v>
      </c>
      <c r="C28" s="62" t="s">
        <v>192</v>
      </c>
      <c r="D28" s="63" t="s">
        <v>193</v>
      </c>
      <c r="E28" s="63" t="s">
        <v>194</v>
      </c>
      <c r="F28" s="49" t="s">
        <v>163</v>
      </c>
      <c r="G28" s="63" t="s">
        <v>106</v>
      </c>
      <c r="H28" s="63" t="s">
        <v>195</v>
      </c>
      <c r="I28" s="63" t="s">
        <v>196</v>
      </c>
      <c r="J28" s="11" t="s">
        <v>195</v>
      </c>
      <c r="K28" s="49" t="s">
        <v>197</v>
      </c>
      <c r="L28" s="11">
        <v>1</v>
      </c>
      <c r="M28" s="13">
        <v>44743</v>
      </c>
      <c r="N28" s="13">
        <v>44788</v>
      </c>
      <c r="O28" s="32">
        <v>1</v>
      </c>
      <c r="P28" s="18" t="s">
        <v>198</v>
      </c>
      <c r="Q28" s="16" t="s">
        <v>36</v>
      </c>
      <c r="R28" s="65" t="s">
        <v>199</v>
      </c>
      <c r="S28" s="59" t="s">
        <v>169</v>
      </c>
    </row>
    <row r="29" spans="1:19" ht="409.5" x14ac:dyDescent="0.25">
      <c r="A29" s="24" t="s">
        <v>200</v>
      </c>
      <c r="B29" s="61" t="s">
        <v>98</v>
      </c>
      <c r="C29" s="62" t="s">
        <v>201</v>
      </c>
      <c r="D29" s="63" t="s">
        <v>202</v>
      </c>
      <c r="E29" s="63" t="s">
        <v>203</v>
      </c>
      <c r="F29" s="49" t="s">
        <v>163</v>
      </c>
      <c r="G29" s="63" t="s">
        <v>106</v>
      </c>
      <c r="H29" s="63" t="s">
        <v>204</v>
      </c>
      <c r="I29" s="63" t="s">
        <v>196</v>
      </c>
      <c r="J29" s="11" t="s">
        <v>205</v>
      </c>
      <c r="K29" s="49" t="s">
        <v>197</v>
      </c>
      <c r="L29" s="11">
        <v>1</v>
      </c>
      <c r="M29" s="13">
        <v>44743</v>
      </c>
      <c r="N29" s="13">
        <v>44788</v>
      </c>
      <c r="O29" s="32">
        <v>1</v>
      </c>
      <c r="P29" s="18" t="s">
        <v>206</v>
      </c>
      <c r="Q29" s="16" t="s">
        <v>36</v>
      </c>
      <c r="R29" s="65" t="s">
        <v>207</v>
      </c>
      <c r="S29" s="59" t="s">
        <v>169</v>
      </c>
    </row>
    <row r="30" spans="1:19" ht="409.6" x14ac:dyDescent="0.25">
      <c r="A30" s="24" t="s">
        <v>208</v>
      </c>
      <c r="B30" s="61" t="s">
        <v>209</v>
      </c>
      <c r="C30" s="62" t="s">
        <v>210</v>
      </c>
      <c r="D30" s="63" t="s">
        <v>211</v>
      </c>
      <c r="E30" s="63" t="s">
        <v>212</v>
      </c>
      <c r="F30" s="49" t="s">
        <v>163</v>
      </c>
      <c r="G30" s="63" t="s">
        <v>106</v>
      </c>
      <c r="H30" s="63" t="s">
        <v>195</v>
      </c>
      <c r="I30" s="63" t="s">
        <v>196</v>
      </c>
      <c r="J30" s="11" t="s">
        <v>213</v>
      </c>
      <c r="K30" s="49" t="s">
        <v>197</v>
      </c>
      <c r="L30" s="11">
        <v>1</v>
      </c>
      <c r="M30" s="13">
        <v>44743</v>
      </c>
      <c r="N30" s="13">
        <v>44788</v>
      </c>
      <c r="O30" s="32">
        <v>1</v>
      </c>
      <c r="P30" s="18" t="s">
        <v>214</v>
      </c>
      <c r="Q30" s="16" t="s">
        <v>36</v>
      </c>
      <c r="R30" s="17" t="s">
        <v>215</v>
      </c>
      <c r="S30" s="59" t="s">
        <v>169</v>
      </c>
    </row>
    <row r="31" spans="1:19" ht="409.5" x14ac:dyDescent="0.25">
      <c r="A31" s="24" t="s">
        <v>216</v>
      </c>
      <c r="B31" s="61" t="s">
        <v>217</v>
      </c>
      <c r="C31" s="62" t="s">
        <v>218</v>
      </c>
      <c r="D31" s="63" t="s">
        <v>219</v>
      </c>
      <c r="E31" s="63" t="s">
        <v>220</v>
      </c>
      <c r="F31" s="49" t="s">
        <v>163</v>
      </c>
      <c r="G31" s="63" t="s">
        <v>106</v>
      </c>
      <c r="H31" s="63" t="s">
        <v>221</v>
      </c>
      <c r="I31" s="63" t="s">
        <v>222</v>
      </c>
      <c r="J31" s="11" t="s">
        <v>223</v>
      </c>
      <c r="K31" s="49" t="s">
        <v>167</v>
      </c>
      <c r="L31" s="11">
        <v>1</v>
      </c>
      <c r="M31" s="13">
        <v>44743</v>
      </c>
      <c r="N31" s="13">
        <v>44788</v>
      </c>
      <c r="O31" s="32">
        <v>1</v>
      </c>
      <c r="P31" s="18" t="s">
        <v>224</v>
      </c>
      <c r="Q31" s="16" t="s">
        <v>36</v>
      </c>
      <c r="R31" s="65" t="s">
        <v>199</v>
      </c>
      <c r="S31" s="59" t="s">
        <v>169</v>
      </c>
    </row>
    <row r="32" spans="1:19" ht="409.5" x14ac:dyDescent="0.25">
      <c r="A32" s="24" t="s">
        <v>225</v>
      </c>
      <c r="B32" s="61" t="s">
        <v>226</v>
      </c>
      <c r="C32" s="62" t="s">
        <v>218</v>
      </c>
      <c r="D32" s="63" t="s">
        <v>219</v>
      </c>
      <c r="E32" s="63" t="s">
        <v>220</v>
      </c>
      <c r="F32" s="49" t="s">
        <v>163</v>
      </c>
      <c r="G32" s="63" t="s">
        <v>106</v>
      </c>
      <c r="H32" s="63" t="s">
        <v>221</v>
      </c>
      <c r="I32" s="63" t="s">
        <v>222</v>
      </c>
      <c r="J32" s="11" t="s">
        <v>227</v>
      </c>
      <c r="K32" s="49" t="s">
        <v>228</v>
      </c>
      <c r="L32" s="11">
        <v>1</v>
      </c>
      <c r="M32" s="13">
        <v>44743</v>
      </c>
      <c r="N32" s="13">
        <v>44788</v>
      </c>
      <c r="O32" s="32">
        <v>1</v>
      </c>
      <c r="P32" s="18" t="s">
        <v>229</v>
      </c>
      <c r="Q32" s="16" t="s">
        <v>36</v>
      </c>
      <c r="R32" s="66" t="s">
        <v>230</v>
      </c>
      <c r="S32" s="59" t="s">
        <v>169</v>
      </c>
    </row>
    <row r="33" spans="1:19" ht="409.5" x14ac:dyDescent="0.25">
      <c r="A33" s="24" t="s">
        <v>231</v>
      </c>
      <c r="B33" s="61" t="s">
        <v>232</v>
      </c>
      <c r="C33" s="62" t="s">
        <v>218</v>
      </c>
      <c r="D33" s="63" t="s">
        <v>219</v>
      </c>
      <c r="E33" s="63" t="s">
        <v>220</v>
      </c>
      <c r="F33" s="49" t="s">
        <v>163</v>
      </c>
      <c r="G33" s="63" t="s">
        <v>106</v>
      </c>
      <c r="H33" s="63" t="s">
        <v>221</v>
      </c>
      <c r="I33" s="63" t="s">
        <v>222</v>
      </c>
      <c r="J33" s="11" t="s">
        <v>233</v>
      </c>
      <c r="K33" s="49" t="s">
        <v>234</v>
      </c>
      <c r="L33" s="11">
        <v>1</v>
      </c>
      <c r="M33" s="13">
        <v>44743</v>
      </c>
      <c r="N33" s="13">
        <v>44788</v>
      </c>
      <c r="O33" s="32">
        <v>1</v>
      </c>
      <c r="P33" s="18" t="s">
        <v>235</v>
      </c>
      <c r="Q33" s="16" t="s">
        <v>36</v>
      </c>
      <c r="R33" s="17" t="s">
        <v>37</v>
      </c>
      <c r="S33" s="59" t="s">
        <v>169</v>
      </c>
    </row>
    <row r="34" spans="1:19" ht="409.6" x14ac:dyDescent="0.25">
      <c r="A34" s="24" t="s">
        <v>236</v>
      </c>
      <c r="B34" s="67" t="s">
        <v>24</v>
      </c>
      <c r="C34" s="68" t="s">
        <v>237</v>
      </c>
      <c r="D34" s="11" t="s">
        <v>238</v>
      </c>
      <c r="E34" s="11" t="s">
        <v>239</v>
      </c>
      <c r="F34" s="11" t="s">
        <v>240</v>
      </c>
      <c r="G34" s="11" t="s">
        <v>241</v>
      </c>
      <c r="H34" s="13" t="s">
        <v>242</v>
      </c>
      <c r="I34" s="11" t="s">
        <v>243</v>
      </c>
      <c r="J34" s="11" t="s">
        <v>244</v>
      </c>
      <c r="K34" s="13" t="s">
        <v>245</v>
      </c>
      <c r="L34" s="11">
        <v>2</v>
      </c>
      <c r="M34" s="13">
        <v>42810</v>
      </c>
      <c r="N34" s="13">
        <v>44438</v>
      </c>
      <c r="O34" s="14">
        <v>1</v>
      </c>
      <c r="P34" s="16" t="s">
        <v>246</v>
      </c>
      <c r="Q34" s="16" t="s">
        <v>36</v>
      </c>
      <c r="R34" s="17" t="s">
        <v>215</v>
      </c>
      <c r="S34" s="59" t="s">
        <v>247</v>
      </c>
    </row>
    <row r="35" spans="1:19" ht="409.6" x14ac:dyDescent="0.25">
      <c r="A35" s="24" t="s">
        <v>248</v>
      </c>
      <c r="B35" s="67" t="s">
        <v>24</v>
      </c>
      <c r="C35" s="68" t="s">
        <v>237</v>
      </c>
      <c r="D35" s="11" t="s">
        <v>238</v>
      </c>
      <c r="E35" s="11" t="s">
        <v>239</v>
      </c>
      <c r="F35" s="11" t="s">
        <v>240</v>
      </c>
      <c r="G35" s="11" t="s">
        <v>241</v>
      </c>
      <c r="H35" s="13" t="s">
        <v>249</v>
      </c>
      <c r="I35" s="11" t="s">
        <v>243</v>
      </c>
      <c r="J35" s="11" t="s">
        <v>249</v>
      </c>
      <c r="K35" s="13" t="s">
        <v>250</v>
      </c>
      <c r="L35" s="22">
        <v>1</v>
      </c>
      <c r="M35" s="13">
        <v>42810</v>
      </c>
      <c r="N35" s="13">
        <v>44438</v>
      </c>
      <c r="O35" s="14">
        <v>1</v>
      </c>
      <c r="P35" s="16" t="s">
        <v>246</v>
      </c>
      <c r="Q35" s="16" t="s">
        <v>251</v>
      </c>
      <c r="R35" s="17" t="s">
        <v>215</v>
      </c>
      <c r="S35" s="59" t="s">
        <v>247</v>
      </c>
    </row>
    <row r="36" spans="1:19" ht="409.5" x14ac:dyDescent="0.25">
      <c r="A36" s="24" t="s">
        <v>252</v>
      </c>
      <c r="B36" s="67" t="s">
        <v>24</v>
      </c>
      <c r="C36" s="68" t="s">
        <v>253</v>
      </c>
      <c r="D36" s="21" t="s">
        <v>254</v>
      </c>
      <c r="E36" s="11" t="s">
        <v>255</v>
      </c>
      <c r="F36" s="11" t="s">
        <v>256</v>
      </c>
      <c r="G36" s="11" t="s">
        <v>257</v>
      </c>
      <c r="H36" s="11" t="s">
        <v>258</v>
      </c>
      <c r="I36" s="11" t="s">
        <v>259</v>
      </c>
      <c r="J36" s="11" t="s">
        <v>260</v>
      </c>
      <c r="K36" s="11">
        <v>1</v>
      </c>
      <c r="L36" s="22">
        <v>1</v>
      </c>
      <c r="M36" s="13">
        <v>44562</v>
      </c>
      <c r="N36" s="13">
        <v>44926</v>
      </c>
      <c r="O36" s="14">
        <v>1</v>
      </c>
      <c r="P36" s="69" t="s">
        <v>261</v>
      </c>
      <c r="Q36" s="16" t="s">
        <v>36</v>
      </c>
      <c r="R36" s="70" t="s">
        <v>262</v>
      </c>
      <c r="S36" s="59" t="s">
        <v>247</v>
      </c>
    </row>
    <row r="37" spans="1:19" ht="409.5" x14ac:dyDescent="0.25">
      <c r="A37" s="24" t="s">
        <v>263</v>
      </c>
      <c r="B37" s="67" t="s">
        <v>24</v>
      </c>
      <c r="C37" s="68" t="s">
        <v>253</v>
      </c>
      <c r="D37" s="21" t="s">
        <v>254</v>
      </c>
      <c r="E37" s="11" t="s">
        <v>255</v>
      </c>
      <c r="F37" s="11" t="s">
        <v>256</v>
      </c>
      <c r="G37" s="11" t="s">
        <v>257</v>
      </c>
      <c r="H37" s="11" t="s">
        <v>264</v>
      </c>
      <c r="I37" s="11" t="s">
        <v>259</v>
      </c>
      <c r="J37" s="11" t="s">
        <v>265</v>
      </c>
      <c r="K37" s="11">
        <v>1</v>
      </c>
      <c r="L37" s="22">
        <v>1</v>
      </c>
      <c r="M37" s="13">
        <v>44562</v>
      </c>
      <c r="N37" s="13">
        <v>44926</v>
      </c>
      <c r="O37" s="14">
        <v>0.98</v>
      </c>
      <c r="P37" s="41" t="s">
        <v>266</v>
      </c>
      <c r="Q37" s="69" t="s">
        <v>36</v>
      </c>
      <c r="R37" s="70" t="s">
        <v>262</v>
      </c>
      <c r="S37" s="59" t="s">
        <v>169</v>
      </c>
    </row>
    <row r="38" spans="1:19" ht="409.5" x14ac:dyDescent="0.25">
      <c r="A38" s="24" t="s">
        <v>267</v>
      </c>
      <c r="B38" s="67" t="s">
        <v>113</v>
      </c>
      <c r="C38" s="68" t="s">
        <v>268</v>
      </c>
      <c r="D38" s="21" t="s">
        <v>269</v>
      </c>
      <c r="E38" s="67" t="s">
        <v>270</v>
      </c>
      <c r="F38" s="68" t="s">
        <v>256</v>
      </c>
      <c r="G38" s="21" t="s">
        <v>257</v>
      </c>
      <c r="H38" s="67" t="s">
        <v>271</v>
      </c>
      <c r="I38" s="68" t="s">
        <v>272</v>
      </c>
      <c r="J38" s="21" t="s">
        <v>273</v>
      </c>
      <c r="K38" s="11">
        <v>1</v>
      </c>
      <c r="L38" s="22">
        <v>1</v>
      </c>
      <c r="M38" s="13">
        <v>44562</v>
      </c>
      <c r="N38" s="13">
        <v>44926</v>
      </c>
      <c r="O38" s="14">
        <v>0.98</v>
      </c>
      <c r="P38" s="41" t="s">
        <v>274</v>
      </c>
      <c r="Q38" s="69" t="s">
        <v>74</v>
      </c>
      <c r="R38" s="71" t="s">
        <v>275</v>
      </c>
      <c r="S38" s="59" t="s">
        <v>247</v>
      </c>
    </row>
    <row r="39" spans="1:19" ht="409.5" x14ac:dyDescent="0.25">
      <c r="A39" s="24" t="s">
        <v>276</v>
      </c>
      <c r="B39" s="12" t="s">
        <v>277</v>
      </c>
      <c r="C39" s="45" t="s">
        <v>278</v>
      </c>
      <c r="D39" s="72" t="s">
        <v>279</v>
      </c>
      <c r="E39" s="12" t="s">
        <v>280</v>
      </c>
      <c r="F39" s="11" t="s">
        <v>281</v>
      </c>
      <c r="G39" s="11" t="s">
        <v>106</v>
      </c>
      <c r="H39" s="11" t="s">
        <v>282</v>
      </c>
      <c r="I39" s="12" t="s">
        <v>283</v>
      </c>
      <c r="J39" s="12" t="s">
        <v>284</v>
      </c>
      <c r="K39" s="11" t="s">
        <v>285</v>
      </c>
      <c r="L39" s="11">
        <v>1</v>
      </c>
      <c r="M39" s="13">
        <v>44743</v>
      </c>
      <c r="N39" s="13">
        <v>44788</v>
      </c>
      <c r="O39" s="14">
        <v>1</v>
      </c>
      <c r="P39" s="19" t="s">
        <v>286</v>
      </c>
      <c r="Q39" s="16" t="s">
        <v>36</v>
      </c>
      <c r="R39" s="70" t="s">
        <v>262</v>
      </c>
      <c r="S39" s="59" t="s">
        <v>247</v>
      </c>
    </row>
    <row r="40" spans="1:19" ht="409.6" x14ac:dyDescent="0.25">
      <c r="A40" s="24" t="s">
        <v>287</v>
      </c>
      <c r="B40" s="12" t="s">
        <v>288</v>
      </c>
      <c r="C40" s="45" t="s">
        <v>278</v>
      </c>
      <c r="D40" s="72" t="s">
        <v>279</v>
      </c>
      <c r="E40" s="12" t="s">
        <v>280</v>
      </c>
      <c r="F40" s="11" t="s">
        <v>281</v>
      </c>
      <c r="G40" s="11" t="s">
        <v>106</v>
      </c>
      <c r="H40" s="11" t="s">
        <v>282</v>
      </c>
      <c r="I40" s="12" t="s">
        <v>283</v>
      </c>
      <c r="J40" s="12" t="s">
        <v>289</v>
      </c>
      <c r="K40" s="11" t="s">
        <v>290</v>
      </c>
      <c r="L40" s="11">
        <v>1</v>
      </c>
      <c r="M40" s="13">
        <v>44743</v>
      </c>
      <c r="N40" s="13">
        <v>44788</v>
      </c>
      <c r="O40" s="14">
        <v>1</v>
      </c>
      <c r="P40" s="19" t="s">
        <v>291</v>
      </c>
      <c r="Q40" s="16" t="s">
        <v>36</v>
      </c>
      <c r="R40" s="17" t="s">
        <v>215</v>
      </c>
      <c r="S40" s="59" t="s">
        <v>247</v>
      </c>
    </row>
    <row r="41" spans="1:19" ht="409.5" x14ac:dyDescent="0.25">
      <c r="A41" s="24" t="s">
        <v>292</v>
      </c>
      <c r="B41" s="12" t="s">
        <v>293</v>
      </c>
      <c r="C41" s="45" t="s">
        <v>294</v>
      </c>
      <c r="D41" s="72" t="s">
        <v>295</v>
      </c>
      <c r="E41" s="12" t="s">
        <v>296</v>
      </c>
      <c r="F41" s="11" t="s">
        <v>281</v>
      </c>
      <c r="G41" s="11" t="s">
        <v>106</v>
      </c>
      <c r="H41" s="11" t="s">
        <v>297</v>
      </c>
      <c r="I41" s="12" t="s">
        <v>283</v>
      </c>
      <c r="J41" s="12" t="s">
        <v>298</v>
      </c>
      <c r="K41" s="11" t="s">
        <v>290</v>
      </c>
      <c r="L41" s="11">
        <v>1</v>
      </c>
      <c r="M41" s="13">
        <v>44743</v>
      </c>
      <c r="N41" s="13">
        <v>44788</v>
      </c>
      <c r="O41" s="14">
        <v>1</v>
      </c>
      <c r="P41" s="19" t="s">
        <v>291</v>
      </c>
      <c r="Q41" s="16" t="s">
        <v>36</v>
      </c>
      <c r="R41" s="70" t="s">
        <v>262</v>
      </c>
      <c r="S41" s="59" t="s">
        <v>247</v>
      </c>
    </row>
    <row r="42" spans="1:19" ht="409.5" x14ac:dyDescent="0.25">
      <c r="A42" s="24" t="s">
        <v>299</v>
      </c>
      <c r="B42" s="12" t="s">
        <v>300</v>
      </c>
      <c r="C42" s="45" t="s">
        <v>301</v>
      </c>
      <c r="D42" s="72" t="s">
        <v>302</v>
      </c>
      <c r="E42" s="12" t="s">
        <v>303</v>
      </c>
      <c r="F42" s="11" t="s">
        <v>281</v>
      </c>
      <c r="G42" s="11" t="s">
        <v>106</v>
      </c>
      <c r="H42" s="11" t="s">
        <v>304</v>
      </c>
      <c r="I42" s="12" t="s">
        <v>283</v>
      </c>
      <c r="J42" s="12" t="s">
        <v>304</v>
      </c>
      <c r="K42" s="11" t="s">
        <v>305</v>
      </c>
      <c r="L42" s="11">
        <v>1</v>
      </c>
      <c r="M42" s="13">
        <v>44743</v>
      </c>
      <c r="N42" s="13">
        <v>44788</v>
      </c>
      <c r="O42" s="14">
        <v>1</v>
      </c>
      <c r="P42" s="19" t="s">
        <v>306</v>
      </c>
      <c r="Q42" s="16" t="s">
        <v>36</v>
      </c>
      <c r="R42" s="71" t="s">
        <v>307</v>
      </c>
      <c r="S42" s="59" t="s">
        <v>247</v>
      </c>
    </row>
    <row r="43" spans="1:19" ht="409.5" x14ac:dyDescent="0.25">
      <c r="A43" s="24" t="s">
        <v>308</v>
      </c>
      <c r="B43" s="12" t="s">
        <v>309</v>
      </c>
      <c r="C43" s="45" t="s">
        <v>310</v>
      </c>
      <c r="D43" s="72" t="s">
        <v>311</v>
      </c>
      <c r="E43" s="12" t="s">
        <v>312</v>
      </c>
      <c r="F43" s="11" t="s">
        <v>281</v>
      </c>
      <c r="G43" s="11" t="s">
        <v>106</v>
      </c>
      <c r="H43" s="11" t="s">
        <v>313</v>
      </c>
      <c r="I43" s="12" t="s">
        <v>283</v>
      </c>
      <c r="J43" s="12" t="s">
        <v>313</v>
      </c>
      <c r="K43" s="11" t="s">
        <v>314</v>
      </c>
      <c r="L43" s="11">
        <v>1</v>
      </c>
      <c r="M43" s="13">
        <v>44743</v>
      </c>
      <c r="N43" s="13">
        <v>44788</v>
      </c>
      <c r="O43" s="14">
        <v>1</v>
      </c>
      <c r="P43" s="19" t="s">
        <v>315</v>
      </c>
      <c r="Q43" s="16" t="s">
        <v>251</v>
      </c>
      <c r="R43" s="17" t="s">
        <v>37</v>
      </c>
      <c r="S43" s="59" t="s">
        <v>247</v>
      </c>
    </row>
    <row r="44" spans="1:19" ht="409.5" x14ac:dyDescent="0.25">
      <c r="A44" s="24" t="s">
        <v>316</v>
      </c>
      <c r="B44" s="12" t="s">
        <v>317</v>
      </c>
      <c r="C44" s="45" t="s">
        <v>318</v>
      </c>
      <c r="D44" s="72" t="s">
        <v>319</v>
      </c>
      <c r="E44" s="12" t="s">
        <v>320</v>
      </c>
      <c r="F44" s="11" t="s">
        <v>281</v>
      </c>
      <c r="G44" s="11" t="s">
        <v>106</v>
      </c>
      <c r="H44" s="11" t="s">
        <v>321</v>
      </c>
      <c r="I44" s="12" t="s">
        <v>283</v>
      </c>
      <c r="J44" s="12" t="s">
        <v>321</v>
      </c>
      <c r="K44" s="11" t="s">
        <v>322</v>
      </c>
      <c r="L44" s="11">
        <v>1</v>
      </c>
      <c r="M44" s="13">
        <v>44743</v>
      </c>
      <c r="N44" s="13">
        <v>44773</v>
      </c>
      <c r="O44" s="14">
        <v>1</v>
      </c>
      <c r="P44" s="41" t="s">
        <v>323</v>
      </c>
      <c r="Q44" s="19" t="s">
        <v>36</v>
      </c>
      <c r="R44" s="17" t="s">
        <v>37</v>
      </c>
      <c r="S44" s="59" t="s">
        <v>247</v>
      </c>
    </row>
    <row r="45" spans="1:19" ht="409.5" x14ac:dyDescent="0.25">
      <c r="A45" s="24" t="s">
        <v>324</v>
      </c>
      <c r="B45" s="63" t="s">
        <v>325</v>
      </c>
      <c r="C45" s="51" t="s">
        <v>326</v>
      </c>
      <c r="D45" s="73" t="s">
        <v>327</v>
      </c>
      <c r="E45" s="63" t="s">
        <v>328</v>
      </c>
      <c r="F45" s="49" t="s">
        <v>281</v>
      </c>
      <c r="G45" s="49" t="s">
        <v>106</v>
      </c>
      <c r="H45" s="49" t="s">
        <v>329</v>
      </c>
      <c r="I45" s="63" t="s">
        <v>283</v>
      </c>
      <c r="J45" s="63" t="s">
        <v>329</v>
      </c>
      <c r="K45" s="49" t="s">
        <v>330</v>
      </c>
      <c r="L45" s="49">
        <v>1</v>
      </c>
      <c r="M45" s="74">
        <v>44743</v>
      </c>
      <c r="N45" s="74">
        <v>44773</v>
      </c>
      <c r="O45" s="75">
        <v>1</v>
      </c>
      <c r="P45" s="53" t="s">
        <v>331</v>
      </c>
      <c r="Q45" s="76" t="s">
        <v>36</v>
      </c>
      <c r="R45" s="17" t="s">
        <v>37</v>
      </c>
      <c r="S45" s="59" t="s">
        <v>169</v>
      </c>
    </row>
    <row r="46" spans="1:19" ht="409.5" x14ac:dyDescent="0.25">
      <c r="A46" s="9" t="s">
        <v>332</v>
      </c>
      <c r="B46" s="77" t="s">
        <v>24</v>
      </c>
      <c r="C46" s="78" t="s">
        <v>333</v>
      </c>
      <c r="D46" s="54" t="s">
        <v>334</v>
      </c>
      <c r="E46" s="54" t="s">
        <v>335</v>
      </c>
      <c r="F46" s="54" t="s">
        <v>240</v>
      </c>
      <c r="G46" s="54" t="s">
        <v>336</v>
      </c>
      <c r="H46" s="54" t="s">
        <v>337</v>
      </c>
      <c r="I46" s="54" t="s">
        <v>337</v>
      </c>
      <c r="J46" s="54" t="s">
        <v>337</v>
      </c>
      <c r="K46" s="54" t="s">
        <v>338</v>
      </c>
      <c r="L46" s="79">
        <v>1</v>
      </c>
      <c r="M46" s="78">
        <v>44911</v>
      </c>
      <c r="N46" s="78">
        <v>44974</v>
      </c>
      <c r="O46" s="80">
        <v>1</v>
      </c>
      <c r="P46" s="14" t="s">
        <v>315</v>
      </c>
      <c r="Q46" s="81" t="s">
        <v>36</v>
      </c>
      <c r="R46" s="17" t="s">
        <v>37</v>
      </c>
      <c r="S46" s="59" t="s">
        <v>169</v>
      </c>
    </row>
    <row r="47" spans="1:19" ht="409.5" x14ac:dyDescent="0.25">
      <c r="A47" s="9" t="s">
        <v>339</v>
      </c>
      <c r="B47" s="77" t="s">
        <v>24</v>
      </c>
      <c r="C47" s="78" t="s">
        <v>333</v>
      </c>
      <c r="D47" s="54" t="s">
        <v>334</v>
      </c>
      <c r="E47" s="54" t="s">
        <v>335</v>
      </c>
      <c r="F47" s="54" t="s">
        <v>240</v>
      </c>
      <c r="G47" s="54" t="s">
        <v>336</v>
      </c>
      <c r="H47" s="54" t="s">
        <v>340</v>
      </c>
      <c r="I47" s="54" t="s">
        <v>340</v>
      </c>
      <c r="J47" s="54" t="s">
        <v>340</v>
      </c>
      <c r="K47" s="54" t="s">
        <v>341</v>
      </c>
      <c r="L47" s="79">
        <v>1</v>
      </c>
      <c r="M47" s="78">
        <v>44911</v>
      </c>
      <c r="N47" s="78" t="s">
        <v>342</v>
      </c>
      <c r="O47" s="80">
        <v>1</v>
      </c>
      <c r="P47" s="14" t="s">
        <v>315</v>
      </c>
      <c r="Q47" s="81" t="s">
        <v>36</v>
      </c>
      <c r="R47" s="17" t="s">
        <v>343</v>
      </c>
      <c r="S47" s="59" t="s">
        <v>169</v>
      </c>
    </row>
    <row r="48" spans="1:19" ht="409.5" x14ac:dyDescent="0.25">
      <c r="A48" s="9" t="s">
        <v>344</v>
      </c>
      <c r="B48" s="77" t="s">
        <v>24</v>
      </c>
      <c r="C48" s="78" t="s">
        <v>333</v>
      </c>
      <c r="D48" s="54" t="s">
        <v>334</v>
      </c>
      <c r="E48" s="54" t="s">
        <v>335</v>
      </c>
      <c r="F48" s="54" t="s">
        <v>240</v>
      </c>
      <c r="G48" s="54" t="s">
        <v>336</v>
      </c>
      <c r="H48" s="54" t="s">
        <v>345</v>
      </c>
      <c r="I48" s="54" t="s">
        <v>346</v>
      </c>
      <c r="J48" s="54" t="s">
        <v>345</v>
      </c>
      <c r="K48" s="54" t="s">
        <v>347</v>
      </c>
      <c r="L48" s="79">
        <v>1</v>
      </c>
      <c r="M48" s="78">
        <v>44911</v>
      </c>
      <c r="N48" s="78" t="s">
        <v>348</v>
      </c>
      <c r="O48" s="80">
        <v>1</v>
      </c>
      <c r="P48" s="14" t="s">
        <v>315</v>
      </c>
      <c r="Q48" s="81" t="s">
        <v>36</v>
      </c>
      <c r="R48" s="17" t="s">
        <v>37</v>
      </c>
      <c r="S48" s="59" t="s">
        <v>169</v>
      </c>
    </row>
    <row r="49" spans="1:19" ht="409.6" x14ac:dyDescent="0.25">
      <c r="A49" s="9" t="s">
        <v>349</v>
      </c>
      <c r="B49" s="77" t="s">
        <v>24</v>
      </c>
      <c r="C49" s="78" t="s">
        <v>350</v>
      </c>
      <c r="D49" s="54" t="s">
        <v>351</v>
      </c>
      <c r="E49" s="54" t="s">
        <v>352</v>
      </c>
      <c r="F49" s="54" t="s">
        <v>240</v>
      </c>
      <c r="G49" s="54" t="s">
        <v>336</v>
      </c>
      <c r="H49" s="54" t="s">
        <v>353</v>
      </c>
      <c r="I49" s="54" t="s">
        <v>336</v>
      </c>
      <c r="J49" s="54" t="s">
        <v>353</v>
      </c>
      <c r="K49" s="54" t="s">
        <v>354</v>
      </c>
      <c r="L49" s="79">
        <v>1</v>
      </c>
      <c r="M49" s="78">
        <v>44911</v>
      </c>
      <c r="N49" s="78">
        <v>44926</v>
      </c>
      <c r="O49" s="80">
        <v>0.98</v>
      </c>
      <c r="P49" s="82" t="s">
        <v>355</v>
      </c>
      <c r="Q49" s="80" t="s">
        <v>36</v>
      </c>
      <c r="R49" s="17" t="s">
        <v>215</v>
      </c>
      <c r="S49" s="59" t="s">
        <v>169</v>
      </c>
    </row>
    <row r="50" spans="1:19" ht="409.6" x14ac:dyDescent="0.25">
      <c r="A50" s="9" t="s">
        <v>356</v>
      </c>
      <c r="B50" s="77" t="s">
        <v>24</v>
      </c>
      <c r="C50" s="78" t="s">
        <v>350</v>
      </c>
      <c r="D50" s="54" t="s">
        <v>351</v>
      </c>
      <c r="E50" s="54" t="s">
        <v>352</v>
      </c>
      <c r="F50" s="54" t="s">
        <v>240</v>
      </c>
      <c r="G50" s="54" t="s">
        <v>336</v>
      </c>
      <c r="H50" s="54" t="s">
        <v>357</v>
      </c>
      <c r="I50" s="54" t="s">
        <v>336</v>
      </c>
      <c r="J50" s="54" t="s">
        <v>357</v>
      </c>
      <c r="K50" s="54" t="s">
        <v>338</v>
      </c>
      <c r="L50" s="79">
        <v>1</v>
      </c>
      <c r="M50" s="78">
        <v>44911</v>
      </c>
      <c r="N50" s="78">
        <v>44974</v>
      </c>
      <c r="O50" s="80">
        <v>0.98</v>
      </c>
      <c r="P50" s="82" t="s">
        <v>358</v>
      </c>
      <c r="Q50" s="80" t="s">
        <v>130</v>
      </c>
      <c r="R50" s="17" t="s">
        <v>215</v>
      </c>
      <c r="S50" s="59" t="s">
        <v>169</v>
      </c>
    </row>
    <row r="51" spans="1:19" ht="409.5" x14ac:dyDescent="0.25">
      <c r="A51" s="24" t="s">
        <v>359</v>
      </c>
      <c r="B51" s="83" t="s">
        <v>24</v>
      </c>
      <c r="C51" s="84" t="s">
        <v>360</v>
      </c>
      <c r="D51" s="29" t="s">
        <v>361</v>
      </c>
      <c r="E51" s="29" t="s">
        <v>362</v>
      </c>
      <c r="F51" s="29" t="s">
        <v>363</v>
      </c>
      <c r="G51" s="29" t="s">
        <v>364</v>
      </c>
      <c r="H51" s="29" t="s">
        <v>365</v>
      </c>
      <c r="I51" s="29" t="s">
        <v>366</v>
      </c>
      <c r="J51" s="29" t="s">
        <v>367</v>
      </c>
      <c r="K51" s="29" t="s">
        <v>368</v>
      </c>
      <c r="L51" s="85">
        <v>1</v>
      </c>
      <c r="M51" s="31">
        <v>42135</v>
      </c>
      <c r="N51" s="31">
        <v>42369</v>
      </c>
      <c r="O51" s="32">
        <v>1</v>
      </c>
      <c r="P51" s="64" t="s">
        <v>369</v>
      </c>
      <c r="Q51" s="64" t="s">
        <v>36</v>
      </c>
      <c r="R51" s="17" t="s">
        <v>37</v>
      </c>
      <c r="S51" s="59" t="s">
        <v>169</v>
      </c>
    </row>
    <row r="52" spans="1:19" ht="409.5" x14ac:dyDescent="0.25">
      <c r="A52" s="24" t="s">
        <v>370</v>
      </c>
      <c r="B52" s="67" t="s">
        <v>24</v>
      </c>
      <c r="C52" s="73" t="s">
        <v>371</v>
      </c>
      <c r="D52" s="49" t="s">
        <v>372</v>
      </c>
      <c r="E52" s="11" t="s">
        <v>373</v>
      </c>
      <c r="F52" s="11" t="s">
        <v>363</v>
      </c>
      <c r="G52" s="49" t="s">
        <v>241</v>
      </c>
      <c r="H52" s="11" t="s">
        <v>374</v>
      </c>
      <c r="I52" s="49" t="s">
        <v>375</v>
      </c>
      <c r="J52" s="11" t="s">
        <v>376</v>
      </c>
      <c r="K52" s="11" t="s">
        <v>377</v>
      </c>
      <c r="L52" s="86">
        <v>1</v>
      </c>
      <c r="M52" s="13">
        <v>42178</v>
      </c>
      <c r="N52" s="13">
        <v>42215</v>
      </c>
      <c r="O52" s="14">
        <v>1</v>
      </c>
      <c r="P52" s="16" t="s">
        <v>378</v>
      </c>
      <c r="Q52" s="16" t="s">
        <v>36</v>
      </c>
      <c r="R52" s="70" t="s">
        <v>215</v>
      </c>
      <c r="S52" s="59" t="s">
        <v>247</v>
      </c>
    </row>
    <row r="53" spans="1:19" ht="409.5" x14ac:dyDescent="0.25">
      <c r="A53" s="24" t="s">
        <v>379</v>
      </c>
      <c r="B53" s="67" t="s">
        <v>24</v>
      </c>
      <c r="C53" s="73" t="s">
        <v>371</v>
      </c>
      <c r="D53" s="87"/>
      <c r="E53" s="11" t="s">
        <v>380</v>
      </c>
      <c r="F53" s="29" t="s">
        <v>381</v>
      </c>
      <c r="G53" s="29" t="s">
        <v>382</v>
      </c>
      <c r="H53" s="11" t="s">
        <v>383</v>
      </c>
      <c r="I53" s="29"/>
      <c r="J53" s="11" t="s">
        <v>384</v>
      </c>
      <c r="K53" s="11" t="s">
        <v>385</v>
      </c>
      <c r="L53" s="86">
        <v>1</v>
      </c>
      <c r="M53" s="13">
        <v>42178</v>
      </c>
      <c r="N53" s="13">
        <v>42215</v>
      </c>
      <c r="O53" s="14">
        <v>0.98</v>
      </c>
      <c r="P53" s="41" t="s">
        <v>386</v>
      </c>
      <c r="Q53" s="16" t="s">
        <v>130</v>
      </c>
      <c r="R53" s="70" t="s">
        <v>215</v>
      </c>
      <c r="S53" s="59" t="s">
        <v>247</v>
      </c>
    </row>
    <row r="54" spans="1:19" ht="409.5" x14ac:dyDescent="0.25">
      <c r="A54" s="24" t="s">
        <v>387</v>
      </c>
      <c r="B54" s="67" t="s">
        <v>24</v>
      </c>
      <c r="C54" s="72" t="s">
        <v>388</v>
      </c>
      <c r="D54" s="11" t="s">
        <v>389</v>
      </c>
      <c r="E54" s="11" t="s">
        <v>390</v>
      </c>
      <c r="F54" s="11" t="s">
        <v>363</v>
      </c>
      <c r="G54" s="11" t="s">
        <v>241</v>
      </c>
      <c r="H54" s="11" t="s">
        <v>391</v>
      </c>
      <c r="I54" s="11" t="s">
        <v>392</v>
      </c>
      <c r="J54" s="11" t="s">
        <v>393</v>
      </c>
      <c r="K54" s="11" t="s">
        <v>394</v>
      </c>
      <c r="L54" s="22">
        <v>1</v>
      </c>
      <c r="M54" s="13">
        <v>42178</v>
      </c>
      <c r="N54" s="13">
        <v>42277</v>
      </c>
      <c r="O54" s="14">
        <v>1</v>
      </c>
      <c r="P54" s="41" t="s">
        <v>395</v>
      </c>
      <c r="Q54" s="16" t="s">
        <v>36</v>
      </c>
      <c r="R54" s="70" t="s">
        <v>215</v>
      </c>
      <c r="S54" s="59" t="s">
        <v>247</v>
      </c>
    </row>
    <row r="55" spans="1:19" ht="409.5" x14ac:dyDescent="0.25">
      <c r="A55" s="24" t="s">
        <v>396</v>
      </c>
      <c r="B55" s="67" t="s">
        <v>24</v>
      </c>
      <c r="C55" s="72" t="s">
        <v>397</v>
      </c>
      <c r="D55" s="11" t="s">
        <v>398</v>
      </c>
      <c r="E55" s="11" t="s">
        <v>399</v>
      </c>
      <c r="F55" s="11" t="s">
        <v>363</v>
      </c>
      <c r="G55" s="11" t="s">
        <v>241</v>
      </c>
      <c r="H55" s="11" t="s">
        <v>400</v>
      </c>
      <c r="I55" s="11" t="s">
        <v>401</v>
      </c>
      <c r="J55" s="11" t="s">
        <v>402</v>
      </c>
      <c r="K55" s="11" t="s">
        <v>403</v>
      </c>
      <c r="L55" s="22">
        <v>1</v>
      </c>
      <c r="M55" s="13">
        <v>42271</v>
      </c>
      <c r="N55" s="13">
        <v>42916</v>
      </c>
      <c r="O55" s="14">
        <v>0.98</v>
      </c>
      <c r="P55" s="41" t="s">
        <v>404</v>
      </c>
      <c r="Q55" s="69" t="s">
        <v>130</v>
      </c>
      <c r="R55" s="70" t="s">
        <v>215</v>
      </c>
      <c r="S55" s="59" t="s">
        <v>247</v>
      </c>
    </row>
    <row r="56" spans="1:19" ht="409.5" x14ac:dyDescent="0.25">
      <c r="A56" s="24" t="s">
        <v>405</v>
      </c>
      <c r="B56" s="67" t="s">
        <v>24</v>
      </c>
      <c r="C56" s="72" t="s">
        <v>406</v>
      </c>
      <c r="D56" s="11" t="s">
        <v>407</v>
      </c>
      <c r="E56" s="11" t="s">
        <v>408</v>
      </c>
      <c r="F56" s="11" t="s">
        <v>409</v>
      </c>
      <c r="G56" s="11" t="s">
        <v>410</v>
      </c>
      <c r="H56" s="11" t="s">
        <v>411</v>
      </c>
      <c r="I56" s="11" t="s">
        <v>412</v>
      </c>
      <c r="J56" s="11" t="s">
        <v>413</v>
      </c>
      <c r="K56" s="11" t="s">
        <v>414</v>
      </c>
      <c r="L56" s="22">
        <v>0.75</v>
      </c>
      <c r="M56" s="13">
        <v>42662</v>
      </c>
      <c r="N56" s="13">
        <v>42735</v>
      </c>
      <c r="O56" s="14">
        <v>0.98</v>
      </c>
      <c r="P56" s="41" t="s">
        <v>415</v>
      </c>
      <c r="Q56" s="69" t="s">
        <v>130</v>
      </c>
      <c r="R56" s="17" t="s">
        <v>37</v>
      </c>
      <c r="S56" s="59" t="s">
        <v>247</v>
      </c>
    </row>
    <row r="57" spans="1:19" ht="409.5" x14ac:dyDescent="0.25">
      <c r="A57" s="24" t="s">
        <v>416</v>
      </c>
      <c r="B57" s="67" t="s">
        <v>24</v>
      </c>
      <c r="C57" s="72" t="s">
        <v>417</v>
      </c>
      <c r="D57" s="11" t="s">
        <v>418</v>
      </c>
      <c r="E57" s="11" t="s">
        <v>408</v>
      </c>
      <c r="F57" s="11" t="s">
        <v>419</v>
      </c>
      <c r="G57" s="11" t="s">
        <v>410</v>
      </c>
      <c r="H57" s="11" t="s">
        <v>411</v>
      </c>
      <c r="I57" s="11" t="s">
        <v>412</v>
      </c>
      <c r="J57" s="11" t="s">
        <v>413</v>
      </c>
      <c r="K57" s="11" t="s">
        <v>414</v>
      </c>
      <c r="L57" s="22">
        <v>0.75</v>
      </c>
      <c r="M57" s="13">
        <v>42662</v>
      </c>
      <c r="N57" s="13">
        <v>42735</v>
      </c>
      <c r="O57" s="14">
        <v>0.98</v>
      </c>
      <c r="P57" s="41" t="s">
        <v>420</v>
      </c>
      <c r="Q57" s="16" t="s">
        <v>130</v>
      </c>
      <c r="R57" s="17" t="s">
        <v>37</v>
      </c>
      <c r="S57" s="59" t="s">
        <v>247</v>
      </c>
    </row>
    <row r="58" spans="1:19" ht="409.5" x14ac:dyDescent="0.25">
      <c r="A58" s="24" t="s">
        <v>421</v>
      </c>
      <c r="B58" s="67" t="s">
        <v>24</v>
      </c>
      <c r="C58" s="72" t="s">
        <v>422</v>
      </c>
      <c r="D58" s="11" t="s">
        <v>423</v>
      </c>
      <c r="E58" s="11" t="s">
        <v>424</v>
      </c>
      <c r="F58" s="11" t="s">
        <v>425</v>
      </c>
      <c r="G58" s="11" t="s">
        <v>29</v>
      </c>
      <c r="H58" s="11" t="s">
        <v>426</v>
      </c>
      <c r="I58" s="11" t="s">
        <v>427</v>
      </c>
      <c r="J58" s="11" t="s">
        <v>428</v>
      </c>
      <c r="K58" s="11" t="s">
        <v>429</v>
      </c>
      <c r="L58" s="86">
        <v>1</v>
      </c>
      <c r="M58" s="13">
        <v>42132</v>
      </c>
      <c r="N58" s="13">
        <v>44500</v>
      </c>
      <c r="O58" s="14">
        <v>1</v>
      </c>
      <c r="P58" s="88" t="s">
        <v>430</v>
      </c>
      <c r="Q58" s="69" t="s">
        <v>36</v>
      </c>
      <c r="R58" s="17" t="s">
        <v>37</v>
      </c>
      <c r="S58" s="59" t="s">
        <v>247</v>
      </c>
    </row>
    <row r="59" spans="1:19" ht="409.5" x14ac:dyDescent="0.25">
      <c r="A59" s="24" t="s">
        <v>431</v>
      </c>
      <c r="B59" s="67" t="s">
        <v>24</v>
      </c>
      <c r="C59" s="72" t="s">
        <v>432</v>
      </c>
      <c r="D59" s="11" t="s">
        <v>433</v>
      </c>
      <c r="E59" s="11" t="s">
        <v>408</v>
      </c>
      <c r="F59" s="11" t="s">
        <v>425</v>
      </c>
      <c r="G59" s="11" t="s">
        <v>434</v>
      </c>
      <c r="H59" s="11" t="s">
        <v>411</v>
      </c>
      <c r="I59" s="11" t="s">
        <v>412</v>
      </c>
      <c r="J59" s="11" t="s">
        <v>413</v>
      </c>
      <c r="K59" s="11" t="s">
        <v>414</v>
      </c>
      <c r="L59" s="22">
        <v>0.75</v>
      </c>
      <c r="M59" s="13">
        <v>42662</v>
      </c>
      <c r="N59" s="13">
        <v>42735</v>
      </c>
      <c r="O59" s="14">
        <v>0.98</v>
      </c>
      <c r="P59" s="41" t="s">
        <v>435</v>
      </c>
      <c r="Q59" s="16" t="s">
        <v>130</v>
      </c>
      <c r="R59" s="17" t="s">
        <v>37</v>
      </c>
      <c r="S59" s="59" t="s">
        <v>247</v>
      </c>
    </row>
    <row r="60" spans="1:19" ht="409.5" x14ac:dyDescent="0.25">
      <c r="A60" s="24" t="s">
        <v>436</v>
      </c>
      <c r="B60" s="45" t="s">
        <v>24</v>
      </c>
      <c r="C60" s="72" t="s">
        <v>437</v>
      </c>
      <c r="D60" s="11" t="s">
        <v>438</v>
      </c>
      <c r="E60" s="11" t="s">
        <v>439</v>
      </c>
      <c r="F60" s="11" t="s">
        <v>440</v>
      </c>
      <c r="G60" s="11" t="s">
        <v>441</v>
      </c>
      <c r="H60" s="11" t="s">
        <v>442</v>
      </c>
      <c r="I60" s="11" t="s">
        <v>443</v>
      </c>
      <c r="J60" s="11" t="s">
        <v>444</v>
      </c>
      <c r="K60" s="22" t="s">
        <v>445</v>
      </c>
      <c r="L60" s="22">
        <v>1</v>
      </c>
      <c r="M60" s="13">
        <v>42180</v>
      </c>
      <c r="N60" s="13">
        <v>42277</v>
      </c>
      <c r="O60" s="14">
        <v>0.98</v>
      </c>
      <c r="P60" s="41" t="s">
        <v>446</v>
      </c>
      <c r="Q60" s="16" t="s">
        <v>130</v>
      </c>
      <c r="R60" s="17" t="s">
        <v>37</v>
      </c>
      <c r="S60" s="59" t="s">
        <v>247</v>
      </c>
    </row>
    <row r="61" spans="1:19" ht="409.5" x14ac:dyDescent="0.25">
      <c r="A61" s="24" t="s">
        <v>447</v>
      </c>
      <c r="B61" s="45" t="s">
        <v>24</v>
      </c>
      <c r="C61" s="72" t="s">
        <v>448</v>
      </c>
      <c r="D61" s="11" t="s">
        <v>449</v>
      </c>
      <c r="E61" s="11"/>
      <c r="F61" s="11" t="s">
        <v>363</v>
      </c>
      <c r="G61" s="11" t="s">
        <v>241</v>
      </c>
      <c r="H61" s="11" t="s">
        <v>450</v>
      </c>
      <c r="I61" s="11" t="s">
        <v>451</v>
      </c>
      <c r="J61" s="11" t="s">
        <v>452</v>
      </c>
      <c r="K61" s="89">
        <v>13</v>
      </c>
      <c r="L61" s="89">
        <v>13</v>
      </c>
      <c r="M61" s="13">
        <v>43601</v>
      </c>
      <c r="N61" s="13">
        <v>44195</v>
      </c>
      <c r="O61" s="14">
        <v>0.98</v>
      </c>
      <c r="P61" s="88" t="s">
        <v>453</v>
      </c>
      <c r="Q61" s="16" t="s">
        <v>130</v>
      </c>
      <c r="R61" s="65" t="s">
        <v>454</v>
      </c>
      <c r="S61" s="59" t="s">
        <v>247</v>
      </c>
    </row>
    <row r="62" spans="1:19" ht="409.5" x14ac:dyDescent="0.25">
      <c r="A62" s="24" t="s">
        <v>455</v>
      </c>
      <c r="B62" s="45" t="s">
        <v>24</v>
      </c>
      <c r="C62" s="72" t="s">
        <v>456</v>
      </c>
      <c r="D62" s="11" t="s">
        <v>457</v>
      </c>
      <c r="E62" s="11"/>
      <c r="F62" s="11" t="s">
        <v>363</v>
      </c>
      <c r="G62" s="11" t="s">
        <v>241</v>
      </c>
      <c r="H62" s="11" t="s">
        <v>458</v>
      </c>
      <c r="I62" s="11" t="s">
        <v>391</v>
      </c>
      <c r="J62" s="11" t="s">
        <v>459</v>
      </c>
      <c r="K62" s="22">
        <v>1</v>
      </c>
      <c r="L62" s="22">
        <v>1</v>
      </c>
      <c r="M62" s="13">
        <v>43601</v>
      </c>
      <c r="N62" s="90">
        <v>44195</v>
      </c>
      <c r="O62" s="14">
        <v>0.98</v>
      </c>
      <c r="P62" s="91" t="s">
        <v>460</v>
      </c>
      <c r="Q62" s="16" t="s">
        <v>130</v>
      </c>
      <c r="R62" s="17" t="s">
        <v>37</v>
      </c>
      <c r="S62" s="59" t="s">
        <v>247</v>
      </c>
    </row>
    <row r="63" spans="1:19" ht="409.5" x14ac:dyDescent="0.25">
      <c r="A63" s="24" t="s">
        <v>461</v>
      </c>
      <c r="B63" s="45" t="s">
        <v>113</v>
      </c>
      <c r="C63" s="72" t="s">
        <v>462</v>
      </c>
      <c r="D63" s="11" t="s">
        <v>463</v>
      </c>
      <c r="E63" s="11"/>
      <c r="F63" s="11" t="s">
        <v>363</v>
      </c>
      <c r="G63" s="11" t="s">
        <v>241</v>
      </c>
      <c r="H63" s="11" t="s">
        <v>464</v>
      </c>
      <c r="I63" s="11" t="s">
        <v>465</v>
      </c>
      <c r="J63" s="11" t="s">
        <v>368</v>
      </c>
      <c r="K63" s="22">
        <v>1</v>
      </c>
      <c r="L63" s="22">
        <v>1</v>
      </c>
      <c r="M63" s="13">
        <v>43601</v>
      </c>
      <c r="N63" s="90">
        <v>44195</v>
      </c>
      <c r="O63" s="14">
        <v>0.95</v>
      </c>
      <c r="P63" s="91" t="s">
        <v>466</v>
      </c>
      <c r="Q63" s="16" t="s">
        <v>36</v>
      </c>
      <c r="R63" s="47" t="s">
        <v>467</v>
      </c>
      <c r="S63" s="59" t="s">
        <v>169</v>
      </c>
    </row>
    <row r="64" spans="1:19" ht="409.5" x14ac:dyDescent="0.25">
      <c r="A64" s="24" t="s">
        <v>468</v>
      </c>
      <c r="B64" s="45" t="s">
        <v>113</v>
      </c>
      <c r="C64" s="92" t="s">
        <v>469</v>
      </c>
      <c r="D64" s="93" t="s">
        <v>470</v>
      </c>
      <c r="E64" s="67" t="s">
        <v>471</v>
      </c>
      <c r="F64" s="11" t="s">
        <v>472</v>
      </c>
      <c r="G64" s="11" t="s">
        <v>42</v>
      </c>
      <c r="H64" s="11" t="s">
        <v>473</v>
      </c>
      <c r="I64" s="11" t="s">
        <v>474</v>
      </c>
      <c r="J64" s="11" t="s">
        <v>475</v>
      </c>
      <c r="K64" s="11" t="s">
        <v>476</v>
      </c>
      <c r="L64" s="22">
        <v>1</v>
      </c>
      <c r="M64" s="13">
        <v>44946</v>
      </c>
      <c r="N64" s="13">
        <v>45127</v>
      </c>
      <c r="O64" s="14">
        <v>0.98</v>
      </c>
      <c r="P64" s="91" t="s">
        <v>477</v>
      </c>
      <c r="Q64" s="16" t="s">
        <v>36</v>
      </c>
      <c r="R64" s="17" t="s">
        <v>37</v>
      </c>
      <c r="S64" s="59" t="s">
        <v>169</v>
      </c>
    </row>
    <row r="65" spans="1:19" ht="409.5" x14ac:dyDescent="0.25">
      <c r="A65" s="24" t="s">
        <v>478</v>
      </c>
      <c r="B65" s="45" t="s">
        <v>113</v>
      </c>
      <c r="C65" s="68" t="s">
        <v>469</v>
      </c>
      <c r="D65" s="11" t="s">
        <v>479</v>
      </c>
      <c r="E65" s="67" t="s">
        <v>471</v>
      </c>
      <c r="F65" s="11" t="s">
        <v>480</v>
      </c>
      <c r="G65" s="11" t="s">
        <v>42</v>
      </c>
      <c r="H65" s="11" t="s">
        <v>481</v>
      </c>
      <c r="I65" s="11" t="s">
        <v>474</v>
      </c>
      <c r="J65" s="11" t="s">
        <v>482</v>
      </c>
      <c r="K65" s="11" t="s">
        <v>483</v>
      </c>
      <c r="L65" s="22">
        <v>1</v>
      </c>
      <c r="M65" s="13">
        <v>44946</v>
      </c>
      <c r="N65" s="13">
        <v>45127</v>
      </c>
      <c r="O65" s="14">
        <v>0.98</v>
      </c>
      <c r="P65" s="91" t="s">
        <v>484</v>
      </c>
      <c r="Q65" s="16" t="s">
        <v>130</v>
      </c>
      <c r="R65" s="17" t="s">
        <v>37</v>
      </c>
      <c r="S65" s="59" t="s">
        <v>169</v>
      </c>
    </row>
    <row r="66" spans="1:19" ht="409.5" x14ac:dyDescent="0.25">
      <c r="A66" s="24" t="s">
        <v>485</v>
      </c>
      <c r="B66" s="45" t="s">
        <v>113</v>
      </c>
      <c r="C66" s="68" t="s">
        <v>486</v>
      </c>
      <c r="D66" s="29" t="s">
        <v>487</v>
      </c>
      <c r="E66" s="67" t="s">
        <v>471</v>
      </c>
      <c r="F66" s="11" t="s">
        <v>488</v>
      </c>
      <c r="G66" s="11" t="s">
        <v>42</v>
      </c>
      <c r="H66" s="11" t="s">
        <v>481</v>
      </c>
      <c r="I66" s="11" t="s">
        <v>474</v>
      </c>
      <c r="J66" s="11" t="s">
        <v>489</v>
      </c>
      <c r="K66" s="11" t="s">
        <v>490</v>
      </c>
      <c r="L66" s="22">
        <v>1</v>
      </c>
      <c r="M66" s="13">
        <v>44946</v>
      </c>
      <c r="N66" s="13">
        <v>45127</v>
      </c>
      <c r="O66" s="14">
        <v>0.98</v>
      </c>
      <c r="P66" s="91" t="s">
        <v>491</v>
      </c>
      <c r="Q66" s="16" t="s">
        <v>130</v>
      </c>
      <c r="R66" s="65" t="s">
        <v>262</v>
      </c>
      <c r="S66" s="59" t="s">
        <v>169</v>
      </c>
    </row>
    <row r="67" spans="1:19" ht="409.5" x14ac:dyDescent="0.25">
      <c r="A67" s="24" t="s">
        <v>492</v>
      </c>
      <c r="B67" s="45" t="s">
        <v>113</v>
      </c>
      <c r="C67" s="68" t="s">
        <v>486</v>
      </c>
      <c r="D67" s="11" t="s">
        <v>479</v>
      </c>
      <c r="E67" s="67" t="s">
        <v>471</v>
      </c>
      <c r="F67" s="11" t="s">
        <v>493</v>
      </c>
      <c r="G67" s="11" t="s">
        <v>42</v>
      </c>
      <c r="H67" s="11" t="s">
        <v>481</v>
      </c>
      <c r="I67" s="11" t="s">
        <v>474</v>
      </c>
      <c r="J67" s="11" t="s">
        <v>494</v>
      </c>
      <c r="K67" s="11" t="s">
        <v>495</v>
      </c>
      <c r="L67" s="22">
        <v>1</v>
      </c>
      <c r="M67" s="13">
        <v>44946</v>
      </c>
      <c r="N67" s="13">
        <v>45127</v>
      </c>
      <c r="O67" s="14">
        <v>0.98</v>
      </c>
      <c r="P67" s="91" t="s">
        <v>496</v>
      </c>
      <c r="Q67" s="16" t="s">
        <v>130</v>
      </c>
      <c r="R67" s="18" t="s">
        <v>497</v>
      </c>
      <c r="S67" s="94">
        <v>1</v>
      </c>
    </row>
    <row r="68" spans="1:19" ht="409.5" x14ac:dyDescent="0.25">
      <c r="A68" s="24" t="s">
        <v>498</v>
      </c>
      <c r="B68" s="51" t="s">
        <v>113</v>
      </c>
      <c r="C68" s="68" t="s">
        <v>486</v>
      </c>
      <c r="D68" s="49" t="s">
        <v>479</v>
      </c>
      <c r="E68" s="95" t="s">
        <v>471</v>
      </c>
      <c r="F68" s="49" t="s">
        <v>480</v>
      </c>
      <c r="G68" s="49" t="s">
        <v>42</v>
      </c>
      <c r="H68" s="49" t="s">
        <v>481</v>
      </c>
      <c r="I68" s="49" t="s">
        <v>474</v>
      </c>
      <c r="J68" s="49" t="s">
        <v>499</v>
      </c>
      <c r="K68" s="49" t="s">
        <v>500</v>
      </c>
      <c r="L68" s="96">
        <v>1</v>
      </c>
      <c r="M68" s="74">
        <v>44946</v>
      </c>
      <c r="N68" s="74">
        <v>45127</v>
      </c>
      <c r="O68" s="14">
        <v>0.98</v>
      </c>
      <c r="P68" s="91" t="s">
        <v>501</v>
      </c>
      <c r="Q68" s="76" t="s">
        <v>130</v>
      </c>
      <c r="R68" s="18" t="s">
        <v>497</v>
      </c>
      <c r="S68" s="94">
        <v>1</v>
      </c>
    </row>
    <row r="69" spans="1:19" ht="409.5" x14ac:dyDescent="0.25">
      <c r="A69" s="24" t="s">
        <v>502</v>
      </c>
      <c r="B69" s="11" t="s">
        <v>113</v>
      </c>
      <c r="C69" s="13" t="s">
        <v>503</v>
      </c>
      <c r="D69" s="11" t="s">
        <v>504</v>
      </c>
      <c r="E69" s="11" t="s">
        <v>505</v>
      </c>
      <c r="F69" s="11" t="s">
        <v>506</v>
      </c>
      <c r="G69" s="11" t="s">
        <v>42</v>
      </c>
      <c r="H69" s="11" t="s">
        <v>507</v>
      </c>
      <c r="I69" s="11" t="s">
        <v>507</v>
      </c>
      <c r="J69" s="11" t="s">
        <v>508</v>
      </c>
      <c r="K69" s="11" t="s">
        <v>138</v>
      </c>
      <c r="L69" s="22">
        <v>1</v>
      </c>
      <c r="M69" s="13">
        <v>44946</v>
      </c>
      <c r="N69" s="13">
        <v>45168</v>
      </c>
      <c r="O69" s="14">
        <v>0.3</v>
      </c>
      <c r="P69" s="91" t="s">
        <v>509</v>
      </c>
      <c r="Q69" s="19" t="s">
        <v>74</v>
      </c>
      <c r="R69" s="18" t="s">
        <v>510</v>
      </c>
      <c r="S69" s="97"/>
    </row>
    <row r="70" spans="1:19" ht="409.5" x14ac:dyDescent="0.25">
      <c r="A70" s="24" t="s">
        <v>511</v>
      </c>
      <c r="B70" s="83" t="s">
        <v>24</v>
      </c>
      <c r="C70" s="84" t="s">
        <v>512</v>
      </c>
      <c r="D70" s="29" t="s">
        <v>513</v>
      </c>
      <c r="E70" s="29" t="s">
        <v>514</v>
      </c>
      <c r="F70" s="50" t="s">
        <v>515</v>
      </c>
      <c r="G70" s="29" t="s">
        <v>516</v>
      </c>
      <c r="H70" s="29" t="s">
        <v>517</v>
      </c>
      <c r="I70" s="29" t="s">
        <v>518</v>
      </c>
      <c r="J70" s="29" t="s">
        <v>519</v>
      </c>
      <c r="K70" s="29" t="s">
        <v>520</v>
      </c>
      <c r="L70" s="29">
        <v>10</v>
      </c>
      <c r="M70" s="31">
        <v>39948</v>
      </c>
      <c r="N70" s="31">
        <v>40466</v>
      </c>
      <c r="O70" s="32">
        <v>1</v>
      </c>
      <c r="P70" s="33" t="s">
        <v>521</v>
      </c>
      <c r="Q70" s="64" t="s">
        <v>36</v>
      </c>
      <c r="R70" s="33" t="s">
        <v>522</v>
      </c>
      <c r="S70" s="32">
        <v>1</v>
      </c>
    </row>
    <row r="71" spans="1:19" ht="409.5" x14ac:dyDescent="0.25">
      <c r="A71" s="24" t="s">
        <v>523</v>
      </c>
      <c r="B71" s="67" t="s">
        <v>24</v>
      </c>
      <c r="C71" s="73" t="s">
        <v>524</v>
      </c>
      <c r="D71" s="49" t="s">
        <v>525</v>
      </c>
      <c r="E71" s="49" t="s">
        <v>526</v>
      </c>
      <c r="F71" s="49" t="s">
        <v>515</v>
      </c>
      <c r="G71" s="49" t="s">
        <v>516</v>
      </c>
      <c r="H71" s="11" t="s">
        <v>527</v>
      </c>
      <c r="I71" s="49" t="s">
        <v>528</v>
      </c>
      <c r="J71" s="11" t="s">
        <v>529</v>
      </c>
      <c r="K71" s="11" t="s">
        <v>530</v>
      </c>
      <c r="L71" s="11">
        <v>1</v>
      </c>
      <c r="M71" s="13">
        <v>41618</v>
      </c>
      <c r="N71" s="13" t="s">
        <v>531</v>
      </c>
      <c r="O71" s="14">
        <v>1</v>
      </c>
      <c r="P71" s="18" t="s">
        <v>521</v>
      </c>
      <c r="Q71" s="16" t="s">
        <v>36</v>
      </c>
      <c r="R71" s="33" t="s">
        <v>532</v>
      </c>
      <c r="S71" s="14">
        <v>1</v>
      </c>
    </row>
    <row r="72" spans="1:19" ht="409.5" x14ac:dyDescent="0.25">
      <c r="A72" s="24" t="s">
        <v>533</v>
      </c>
      <c r="B72" s="67" t="s">
        <v>24</v>
      </c>
      <c r="C72" s="73" t="s">
        <v>524</v>
      </c>
      <c r="D72" s="49" t="s">
        <v>525</v>
      </c>
      <c r="E72" s="49" t="s">
        <v>526</v>
      </c>
      <c r="F72" s="49" t="s">
        <v>515</v>
      </c>
      <c r="G72" s="49" t="s">
        <v>516</v>
      </c>
      <c r="H72" s="11" t="s">
        <v>534</v>
      </c>
      <c r="I72" s="87"/>
      <c r="J72" s="11" t="s">
        <v>535</v>
      </c>
      <c r="K72" s="11" t="s">
        <v>536</v>
      </c>
      <c r="L72" s="11">
        <v>4</v>
      </c>
      <c r="M72" s="13">
        <v>41655</v>
      </c>
      <c r="N72" s="13">
        <v>41698</v>
      </c>
      <c r="O72" s="14">
        <v>1</v>
      </c>
      <c r="P72" s="18" t="s">
        <v>521</v>
      </c>
      <c r="Q72" s="16" t="s">
        <v>36</v>
      </c>
      <c r="R72" s="33" t="s">
        <v>522</v>
      </c>
      <c r="S72" s="14">
        <v>1</v>
      </c>
    </row>
    <row r="73" spans="1:19" ht="409.5" x14ac:dyDescent="0.25">
      <c r="A73" s="24" t="s">
        <v>537</v>
      </c>
      <c r="B73" s="67" t="s">
        <v>24</v>
      </c>
      <c r="C73" s="72" t="s">
        <v>538</v>
      </c>
      <c r="D73" s="11" t="s">
        <v>539</v>
      </c>
      <c r="E73" s="11" t="s">
        <v>540</v>
      </c>
      <c r="F73" s="11" t="s">
        <v>515</v>
      </c>
      <c r="G73" s="11" t="s">
        <v>516</v>
      </c>
      <c r="H73" s="11" t="s">
        <v>541</v>
      </c>
      <c r="I73" s="11" t="s">
        <v>542</v>
      </c>
      <c r="J73" s="11" t="s">
        <v>543</v>
      </c>
      <c r="K73" s="11" t="s">
        <v>544</v>
      </c>
      <c r="L73" s="86">
        <v>1</v>
      </c>
      <c r="M73" s="13">
        <v>41821</v>
      </c>
      <c r="N73" s="13">
        <v>41973</v>
      </c>
      <c r="O73" s="14">
        <v>0.98</v>
      </c>
      <c r="P73" s="18" t="s">
        <v>545</v>
      </c>
      <c r="Q73" s="16" t="s">
        <v>130</v>
      </c>
      <c r="R73" s="18" t="s">
        <v>546</v>
      </c>
      <c r="S73" s="14">
        <v>0.98</v>
      </c>
    </row>
    <row r="74" spans="1:19" ht="409.5" x14ac:dyDescent="0.25">
      <c r="A74" s="24" t="s">
        <v>547</v>
      </c>
      <c r="B74" s="67" t="s">
        <v>24</v>
      </c>
      <c r="C74" s="73" t="s">
        <v>548</v>
      </c>
      <c r="D74" s="49" t="s">
        <v>549</v>
      </c>
      <c r="E74" s="49" t="s">
        <v>550</v>
      </c>
      <c r="F74" s="49" t="s">
        <v>515</v>
      </c>
      <c r="G74" s="49" t="s">
        <v>516</v>
      </c>
      <c r="H74" s="49" t="s">
        <v>551</v>
      </c>
      <c r="I74" s="49" t="s">
        <v>552</v>
      </c>
      <c r="J74" s="49" t="s">
        <v>553</v>
      </c>
      <c r="K74" s="49" t="s">
        <v>554</v>
      </c>
      <c r="L74" s="98">
        <v>1</v>
      </c>
      <c r="M74" s="74">
        <v>41799</v>
      </c>
      <c r="N74" s="74">
        <v>41820</v>
      </c>
      <c r="O74" s="75">
        <v>1</v>
      </c>
      <c r="P74" s="52" t="s">
        <v>521</v>
      </c>
      <c r="Q74" s="76" t="s">
        <v>36</v>
      </c>
      <c r="R74" s="18" t="s">
        <v>522</v>
      </c>
      <c r="S74" s="75">
        <v>1</v>
      </c>
    </row>
    <row r="75" spans="1:19" ht="409.5" x14ac:dyDescent="0.25">
      <c r="A75" s="24" t="s">
        <v>555</v>
      </c>
      <c r="B75" s="67" t="s">
        <v>24</v>
      </c>
      <c r="C75" s="11" t="s">
        <v>556</v>
      </c>
      <c r="D75" s="11" t="s">
        <v>557</v>
      </c>
      <c r="E75" s="11" t="s">
        <v>558</v>
      </c>
      <c r="F75" s="11" t="s">
        <v>515</v>
      </c>
      <c r="G75" s="35" t="s">
        <v>29</v>
      </c>
      <c r="H75" s="11" t="s">
        <v>559</v>
      </c>
      <c r="I75" s="11" t="s">
        <v>560</v>
      </c>
      <c r="J75" s="11" t="s">
        <v>561</v>
      </c>
      <c r="K75" s="11" t="s">
        <v>562</v>
      </c>
      <c r="L75" s="86">
        <v>2</v>
      </c>
      <c r="M75" s="13">
        <v>42069</v>
      </c>
      <c r="N75" s="13">
        <v>42369</v>
      </c>
      <c r="O75" s="75">
        <v>0.1</v>
      </c>
      <c r="P75" s="52" t="s">
        <v>563</v>
      </c>
      <c r="Q75" s="76" t="s">
        <v>74</v>
      </c>
      <c r="R75" s="41" t="s">
        <v>564</v>
      </c>
      <c r="S75" s="75"/>
    </row>
    <row r="76" spans="1:19" ht="409.5" x14ac:dyDescent="0.25">
      <c r="A76" s="24" t="s">
        <v>565</v>
      </c>
      <c r="B76" s="67" t="s">
        <v>24</v>
      </c>
      <c r="C76" s="99" t="s">
        <v>566</v>
      </c>
      <c r="D76" s="11" t="s">
        <v>567</v>
      </c>
      <c r="E76" s="11" t="s">
        <v>568</v>
      </c>
      <c r="F76" s="11" t="s">
        <v>515</v>
      </c>
      <c r="G76" s="11" t="s">
        <v>241</v>
      </c>
      <c r="H76" s="100" t="s">
        <v>569</v>
      </c>
      <c r="I76" s="101" t="s">
        <v>570</v>
      </c>
      <c r="J76" s="11" t="s">
        <v>571</v>
      </c>
      <c r="K76" s="11" t="s">
        <v>572</v>
      </c>
      <c r="L76" s="11">
        <v>1</v>
      </c>
      <c r="M76" s="13">
        <v>41446</v>
      </c>
      <c r="N76" s="13" t="s">
        <v>573</v>
      </c>
      <c r="O76" s="22">
        <v>0.98</v>
      </c>
      <c r="P76" s="18" t="s">
        <v>574</v>
      </c>
      <c r="Q76" s="14" t="s">
        <v>130</v>
      </c>
      <c r="R76" s="102" t="s">
        <v>575</v>
      </c>
      <c r="S76" s="22">
        <v>1</v>
      </c>
    </row>
    <row r="77" spans="1:19" ht="409.5" x14ac:dyDescent="0.25">
      <c r="A77" s="24" t="s">
        <v>576</v>
      </c>
      <c r="B77" s="67" t="s">
        <v>24</v>
      </c>
      <c r="C77" s="99" t="s">
        <v>566</v>
      </c>
      <c r="D77" s="11" t="s">
        <v>567</v>
      </c>
      <c r="E77" s="11" t="s">
        <v>568</v>
      </c>
      <c r="F77" s="11" t="s">
        <v>515</v>
      </c>
      <c r="G77" s="35" t="s">
        <v>29</v>
      </c>
      <c r="H77" s="99" t="s">
        <v>577</v>
      </c>
      <c r="I77" s="101" t="s">
        <v>570</v>
      </c>
      <c r="J77" s="11" t="s">
        <v>578</v>
      </c>
      <c r="K77" s="11" t="s">
        <v>579</v>
      </c>
      <c r="L77" s="11">
        <v>17</v>
      </c>
      <c r="M77" s="13">
        <v>41446</v>
      </c>
      <c r="N77" s="13">
        <v>41639</v>
      </c>
      <c r="O77" s="22">
        <v>0.98</v>
      </c>
      <c r="P77" s="21" t="s">
        <v>580</v>
      </c>
      <c r="Q77" s="14" t="s">
        <v>130</v>
      </c>
      <c r="R77" s="102" t="s">
        <v>581</v>
      </c>
      <c r="S77" s="22">
        <v>1</v>
      </c>
    </row>
    <row r="78" spans="1:19" ht="409.5" x14ac:dyDescent="0.25">
      <c r="A78" s="24" t="s">
        <v>582</v>
      </c>
      <c r="B78" s="67" t="s">
        <v>24</v>
      </c>
      <c r="C78" s="99" t="s">
        <v>583</v>
      </c>
      <c r="D78" s="99" t="s">
        <v>584</v>
      </c>
      <c r="E78" s="99" t="s">
        <v>585</v>
      </c>
      <c r="F78" s="11" t="s">
        <v>515</v>
      </c>
      <c r="G78" s="11" t="s">
        <v>586</v>
      </c>
      <c r="H78" s="26" t="s">
        <v>587</v>
      </c>
      <c r="I78" s="29" t="s">
        <v>588</v>
      </c>
      <c r="J78" s="29" t="s">
        <v>589</v>
      </c>
      <c r="K78" s="29" t="s">
        <v>590</v>
      </c>
      <c r="L78" s="29">
        <v>1</v>
      </c>
      <c r="M78" s="31">
        <v>41694</v>
      </c>
      <c r="N78" s="31">
        <v>41851</v>
      </c>
      <c r="O78" s="22">
        <v>0.98</v>
      </c>
      <c r="P78" s="33" t="s">
        <v>591</v>
      </c>
      <c r="Q78" s="103" t="s">
        <v>130</v>
      </c>
      <c r="R78" s="102" t="s">
        <v>575</v>
      </c>
      <c r="S78" s="104">
        <v>1</v>
      </c>
    </row>
    <row r="79" spans="1:19" ht="409.5" x14ac:dyDescent="0.25">
      <c r="A79" s="24" t="s">
        <v>592</v>
      </c>
      <c r="B79" s="67" t="s">
        <v>24</v>
      </c>
      <c r="C79" s="84" t="s">
        <v>593</v>
      </c>
      <c r="D79" s="29" t="s">
        <v>594</v>
      </c>
      <c r="E79" s="29" t="s">
        <v>595</v>
      </c>
      <c r="F79" s="29" t="s">
        <v>515</v>
      </c>
      <c r="G79" s="29" t="s">
        <v>241</v>
      </c>
      <c r="H79" s="11" t="s">
        <v>596</v>
      </c>
      <c r="I79" s="11" t="s">
        <v>597</v>
      </c>
      <c r="J79" s="11" t="s">
        <v>598</v>
      </c>
      <c r="K79" s="11" t="s">
        <v>599</v>
      </c>
      <c r="L79" s="86">
        <v>11</v>
      </c>
      <c r="M79" s="13">
        <v>42024</v>
      </c>
      <c r="N79" s="13">
        <v>42094</v>
      </c>
      <c r="O79" s="22">
        <v>0.98</v>
      </c>
      <c r="P79" s="18" t="s">
        <v>600</v>
      </c>
      <c r="Q79" s="69" t="s">
        <v>130</v>
      </c>
      <c r="R79" s="102" t="s">
        <v>575</v>
      </c>
      <c r="S79" s="22">
        <v>1</v>
      </c>
    </row>
    <row r="80" spans="1:19" ht="409.5" x14ac:dyDescent="0.25">
      <c r="A80" s="24" t="s">
        <v>601</v>
      </c>
      <c r="B80" s="29" t="s">
        <v>24</v>
      </c>
      <c r="C80" s="29" t="s">
        <v>602</v>
      </c>
      <c r="D80" s="29" t="s">
        <v>603</v>
      </c>
      <c r="E80" s="29" t="s">
        <v>604</v>
      </c>
      <c r="F80" s="29" t="s">
        <v>515</v>
      </c>
      <c r="G80" s="29" t="s">
        <v>241</v>
      </c>
      <c r="H80" s="29" t="s">
        <v>605</v>
      </c>
      <c r="I80" s="29" t="s">
        <v>606</v>
      </c>
      <c r="J80" s="29" t="s">
        <v>607</v>
      </c>
      <c r="K80" s="29" t="s">
        <v>608</v>
      </c>
      <c r="L80" s="29">
        <v>64</v>
      </c>
      <c r="M80" s="13">
        <v>42024</v>
      </c>
      <c r="N80" s="13">
        <v>42094</v>
      </c>
      <c r="O80" s="75">
        <v>0.08</v>
      </c>
      <c r="P80" s="52" t="s">
        <v>609</v>
      </c>
      <c r="Q80" s="76" t="s">
        <v>74</v>
      </c>
      <c r="R80" s="41" t="s">
        <v>610</v>
      </c>
      <c r="S80" s="75"/>
    </row>
    <row r="81" spans="1:19" ht="409.5" x14ac:dyDescent="0.25">
      <c r="A81" s="24" t="s">
        <v>611</v>
      </c>
      <c r="B81" s="29" t="s">
        <v>24</v>
      </c>
      <c r="C81" s="29" t="s">
        <v>612</v>
      </c>
      <c r="D81" s="29" t="s">
        <v>613</v>
      </c>
      <c r="E81" s="29" t="s">
        <v>595</v>
      </c>
      <c r="F81" s="29" t="s">
        <v>515</v>
      </c>
      <c r="G81" s="29" t="s">
        <v>241</v>
      </c>
      <c r="H81" s="29" t="s">
        <v>596</v>
      </c>
      <c r="I81" s="29" t="s">
        <v>614</v>
      </c>
      <c r="J81" s="29" t="s">
        <v>615</v>
      </c>
      <c r="K81" s="29" t="s">
        <v>616</v>
      </c>
      <c r="L81" s="29">
        <v>11</v>
      </c>
      <c r="M81" s="13">
        <v>42024</v>
      </c>
      <c r="N81" s="13">
        <v>42094</v>
      </c>
      <c r="O81" s="14">
        <v>1</v>
      </c>
      <c r="P81" s="21" t="s">
        <v>617</v>
      </c>
      <c r="Q81" s="19" t="s">
        <v>36</v>
      </c>
      <c r="R81" s="102" t="s">
        <v>575</v>
      </c>
      <c r="S81" s="14">
        <v>1</v>
      </c>
    </row>
    <row r="82" spans="1:19" ht="409.5" x14ac:dyDescent="0.25">
      <c r="A82" s="24" t="s">
        <v>618</v>
      </c>
      <c r="B82" s="67" t="s">
        <v>24</v>
      </c>
      <c r="C82" s="72" t="s">
        <v>619</v>
      </c>
      <c r="D82" s="11" t="s">
        <v>620</v>
      </c>
      <c r="E82" s="11" t="s">
        <v>621</v>
      </c>
      <c r="F82" s="11" t="s">
        <v>515</v>
      </c>
      <c r="G82" s="11" t="s">
        <v>29</v>
      </c>
      <c r="H82" s="11" t="s">
        <v>622</v>
      </c>
      <c r="I82" s="11" t="s">
        <v>623</v>
      </c>
      <c r="J82" s="11" t="s">
        <v>624</v>
      </c>
      <c r="K82" s="11" t="s">
        <v>625</v>
      </c>
      <c r="L82" s="105">
        <v>1</v>
      </c>
      <c r="M82" s="13">
        <v>42816</v>
      </c>
      <c r="N82" s="13">
        <v>42840</v>
      </c>
      <c r="O82" s="14">
        <v>1</v>
      </c>
      <c r="P82" s="88" t="s">
        <v>521</v>
      </c>
      <c r="Q82" s="106" t="s">
        <v>36</v>
      </c>
      <c r="R82" s="102" t="s">
        <v>522</v>
      </c>
      <c r="S82" s="14">
        <v>1</v>
      </c>
    </row>
    <row r="83" spans="1:19" ht="409.5" x14ac:dyDescent="0.25">
      <c r="A83" s="24" t="s">
        <v>626</v>
      </c>
      <c r="B83" s="67" t="s">
        <v>24</v>
      </c>
      <c r="C83" s="72" t="s">
        <v>619</v>
      </c>
      <c r="D83" s="11" t="s">
        <v>620</v>
      </c>
      <c r="E83" s="11" t="s">
        <v>621</v>
      </c>
      <c r="F83" s="11" t="s">
        <v>515</v>
      </c>
      <c r="G83" s="11" t="s">
        <v>29</v>
      </c>
      <c r="H83" s="11" t="s">
        <v>627</v>
      </c>
      <c r="I83" s="11" t="s">
        <v>623</v>
      </c>
      <c r="J83" s="11" t="s">
        <v>628</v>
      </c>
      <c r="K83" s="11" t="s">
        <v>629</v>
      </c>
      <c r="L83" s="86">
        <v>1</v>
      </c>
      <c r="M83" s="13">
        <v>42816</v>
      </c>
      <c r="N83" s="13">
        <v>42916</v>
      </c>
      <c r="O83" s="14">
        <v>1</v>
      </c>
      <c r="P83" s="18" t="s">
        <v>521</v>
      </c>
      <c r="Q83" s="16" t="s">
        <v>36</v>
      </c>
      <c r="R83" s="102" t="s">
        <v>630</v>
      </c>
      <c r="S83" s="14">
        <v>1</v>
      </c>
    </row>
    <row r="84" spans="1:19" ht="409.5" x14ac:dyDescent="0.25">
      <c r="A84" s="24" t="s">
        <v>631</v>
      </c>
      <c r="B84" s="67" t="s">
        <v>24</v>
      </c>
      <c r="C84" s="72" t="s">
        <v>632</v>
      </c>
      <c r="D84" s="11" t="s">
        <v>633</v>
      </c>
      <c r="E84" s="11" t="s">
        <v>634</v>
      </c>
      <c r="F84" s="49" t="s">
        <v>515</v>
      </c>
      <c r="G84" s="11" t="s">
        <v>29</v>
      </c>
      <c r="H84" s="11" t="s">
        <v>635</v>
      </c>
      <c r="I84" s="11" t="s">
        <v>636</v>
      </c>
      <c r="J84" s="11" t="s">
        <v>637</v>
      </c>
      <c r="K84" s="11" t="s">
        <v>638</v>
      </c>
      <c r="L84" s="22">
        <v>1</v>
      </c>
      <c r="M84" s="13">
        <v>42816</v>
      </c>
      <c r="N84" s="13">
        <v>42916</v>
      </c>
      <c r="O84" s="14">
        <v>1</v>
      </c>
      <c r="P84" s="18" t="s">
        <v>639</v>
      </c>
      <c r="Q84" s="69" t="s">
        <v>36</v>
      </c>
      <c r="R84" s="102" t="s">
        <v>640</v>
      </c>
      <c r="S84" s="14">
        <v>1</v>
      </c>
    </row>
    <row r="85" spans="1:19" ht="409.5" x14ac:dyDescent="0.25">
      <c r="A85" s="24" t="s">
        <v>641</v>
      </c>
      <c r="B85" s="67" t="s">
        <v>24</v>
      </c>
      <c r="C85" s="72" t="s">
        <v>642</v>
      </c>
      <c r="D85" s="11" t="s">
        <v>643</v>
      </c>
      <c r="E85" s="11" t="s">
        <v>644</v>
      </c>
      <c r="F85" s="11" t="s">
        <v>515</v>
      </c>
      <c r="G85" s="11" t="s">
        <v>241</v>
      </c>
      <c r="H85" s="11" t="s">
        <v>645</v>
      </c>
      <c r="I85" s="11" t="s">
        <v>646</v>
      </c>
      <c r="J85" s="11" t="s">
        <v>647</v>
      </c>
      <c r="K85" s="11" t="s">
        <v>648</v>
      </c>
      <c r="L85" s="22">
        <v>1</v>
      </c>
      <c r="M85" s="13">
        <v>43175</v>
      </c>
      <c r="N85" s="13">
        <v>43373</v>
      </c>
      <c r="O85" s="14">
        <v>0.98</v>
      </c>
      <c r="P85" s="18" t="s">
        <v>649</v>
      </c>
      <c r="Q85" s="76" t="s">
        <v>74</v>
      </c>
      <c r="R85" s="102" t="s">
        <v>650</v>
      </c>
      <c r="S85" s="97"/>
    </row>
    <row r="86" spans="1:19" ht="409.5" x14ac:dyDescent="0.25">
      <c r="A86" s="24" t="s">
        <v>651</v>
      </c>
      <c r="B86" s="67" t="s">
        <v>24</v>
      </c>
      <c r="C86" s="72" t="s">
        <v>652</v>
      </c>
      <c r="D86" s="11" t="s">
        <v>653</v>
      </c>
      <c r="E86" s="11" t="s">
        <v>654</v>
      </c>
      <c r="F86" s="11" t="s">
        <v>515</v>
      </c>
      <c r="G86" s="11" t="s">
        <v>241</v>
      </c>
      <c r="H86" s="107" t="s">
        <v>655</v>
      </c>
      <c r="I86" s="11" t="s">
        <v>656</v>
      </c>
      <c r="J86" s="11" t="s">
        <v>657</v>
      </c>
      <c r="K86" s="11" t="s">
        <v>658</v>
      </c>
      <c r="L86" s="11">
        <v>2</v>
      </c>
      <c r="M86" s="13">
        <v>43860</v>
      </c>
      <c r="N86" s="13">
        <v>43997</v>
      </c>
      <c r="O86" s="14">
        <v>1</v>
      </c>
      <c r="P86" s="18" t="s">
        <v>659</v>
      </c>
      <c r="Q86" s="16" t="s">
        <v>36</v>
      </c>
      <c r="R86" s="102" t="s">
        <v>575</v>
      </c>
      <c r="S86" s="14">
        <v>1</v>
      </c>
    </row>
    <row r="87" spans="1:19" ht="409.5" x14ac:dyDescent="0.25">
      <c r="A87" s="24" t="s">
        <v>660</v>
      </c>
      <c r="B87" s="67" t="s">
        <v>24</v>
      </c>
      <c r="C87" s="72" t="s">
        <v>661</v>
      </c>
      <c r="D87" s="11" t="s">
        <v>662</v>
      </c>
      <c r="E87" s="11" t="s">
        <v>663</v>
      </c>
      <c r="F87" s="11" t="s">
        <v>515</v>
      </c>
      <c r="G87" s="11" t="s">
        <v>241</v>
      </c>
      <c r="H87" s="11" t="s">
        <v>664</v>
      </c>
      <c r="I87" s="11" t="s">
        <v>665</v>
      </c>
      <c r="J87" s="11" t="s">
        <v>666</v>
      </c>
      <c r="K87" s="11" t="s">
        <v>667</v>
      </c>
      <c r="L87" s="11">
        <v>5</v>
      </c>
      <c r="M87" s="13">
        <v>43850</v>
      </c>
      <c r="N87" s="13">
        <v>43876</v>
      </c>
      <c r="O87" s="14">
        <v>0.98</v>
      </c>
      <c r="P87" s="18" t="s">
        <v>649</v>
      </c>
      <c r="Q87" s="76" t="s">
        <v>74</v>
      </c>
      <c r="R87" s="102" t="s">
        <v>650</v>
      </c>
      <c r="S87" s="97">
        <v>0.95</v>
      </c>
    </row>
    <row r="88" spans="1:19" ht="409.5" x14ac:dyDescent="0.25">
      <c r="A88" s="24" t="s">
        <v>668</v>
      </c>
      <c r="B88" s="67" t="s">
        <v>24</v>
      </c>
      <c r="C88" s="11" t="s">
        <v>669</v>
      </c>
      <c r="D88" s="11" t="s">
        <v>670</v>
      </c>
      <c r="E88" s="11" t="s">
        <v>671</v>
      </c>
      <c r="F88" s="11" t="s">
        <v>515</v>
      </c>
      <c r="G88" s="11" t="s">
        <v>241</v>
      </c>
      <c r="H88" s="11" t="s">
        <v>672</v>
      </c>
      <c r="I88" s="11" t="s">
        <v>673</v>
      </c>
      <c r="J88" s="11" t="s">
        <v>674</v>
      </c>
      <c r="K88" s="11" t="s">
        <v>675</v>
      </c>
      <c r="L88" s="11">
        <v>4</v>
      </c>
      <c r="M88" s="13">
        <v>43840</v>
      </c>
      <c r="N88" s="13">
        <v>43961</v>
      </c>
      <c r="O88" s="14">
        <v>1</v>
      </c>
      <c r="P88" s="18" t="s">
        <v>676</v>
      </c>
      <c r="Q88" s="108" t="s">
        <v>36</v>
      </c>
      <c r="R88" s="102" t="s">
        <v>575</v>
      </c>
      <c r="S88" s="14">
        <v>1</v>
      </c>
    </row>
    <row r="89" spans="1:19" ht="409.5" x14ac:dyDescent="0.25">
      <c r="A89" s="24" t="s">
        <v>677</v>
      </c>
      <c r="B89" s="67" t="s">
        <v>24</v>
      </c>
      <c r="C89" s="72" t="s">
        <v>678</v>
      </c>
      <c r="D89" s="11" t="s">
        <v>679</v>
      </c>
      <c r="E89" s="11" t="s">
        <v>680</v>
      </c>
      <c r="F89" s="11" t="s">
        <v>515</v>
      </c>
      <c r="G89" s="11" t="s">
        <v>241</v>
      </c>
      <c r="H89" s="11" t="s">
        <v>681</v>
      </c>
      <c r="I89" s="11" t="s">
        <v>682</v>
      </c>
      <c r="J89" s="11" t="s">
        <v>683</v>
      </c>
      <c r="K89" s="11" t="s">
        <v>684</v>
      </c>
      <c r="L89" s="11">
        <v>2</v>
      </c>
      <c r="M89" s="13">
        <v>43832</v>
      </c>
      <c r="N89" s="13">
        <v>43992</v>
      </c>
      <c r="O89" s="14">
        <v>0</v>
      </c>
      <c r="P89" s="18" t="s">
        <v>685</v>
      </c>
      <c r="Q89" s="19" t="s">
        <v>144</v>
      </c>
      <c r="R89" s="102" t="s">
        <v>686</v>
      </c>
      <c r="S89" s="14"/>
    </row>
    <row r="90" spans="1:19" ht="409.5" x14ac:dyDescent="0.25">
      <c r="A90" s="24" t="s">
        <v>687</v>
      </c>
      <c r="B90" s="11" t="s">
        <v>24</v>
      </c>
      <c r="C90" s="11" t="s">
        <v>688</v>
      </c>
      <c r="D90" s="11" t="s">
        <v>689</v>
      </c>
      <c r="E90" s="11" t="s">
        <v>690</v>
      </c>
      <c r="F90" s="11" t="s">
        <v>515</v>
      </c>
      <c r="G90" s="11" t="s">
        <v>241</v>
      </c>
      <c r="H90" s="11" t="s">
        <v>691</v>
      </c>
      <c r="I90" s="11" t="s">
        <v>692</v>
      </c>
      <c r="J90" s="11" t="s">
        <v>693</v>
      </c>
      <c r="K90" s="11" t="s">
        <v>694</v>
      </c>
      <c r="L90" s="11">
        <v>1</v>
      </c>
      <c r="M90" s="13">
        <v>43496</v>
      </c>
      <c r="N90" s="13">
        <v>43832</v>
      </c>
      <c r="O90" s="14">
        <v>0.98</v>
      </c>
      <c r="P90" s="18" t="s">
        <v>695</v>
      </c>
      <c r="Q90" s="108" t="s">
        <v>130</v>
      </c>
      <c r="R90" s="102" t="s">
        <v>696</v>
      </c>
      <c r="S90" s="14">
        <v>0.98</v>
      </c>
    </row>
    <row r="91" spans="1:19" ht="409.5" x14ac:dyDescent="0.25">
      <c r="A91" s="24" t="s">
        <v>697</v>
      </c>
      <c r="B91" s="11" t="s">
        <v>698</v>
      </c>
      <c r="C91" s="12" t="s">
        <v>699</v>
      </c>
      <c r="D91" s="21" t="s">
        <v>700</v>
      </c>
      <c r="E91" s="21" t="s">
        <v>701</v>
      </c>
      <c r="F91" s="11" t="s">
        <v>702</v>
      </c>
      <c r="G91" s="11" t="s">
        <v>106</v>
      </c>
      <c r="H91" s="21" t="s">
        <v>703</v>
      </c>
      <c r="I91" s="21" t="s">
        <v>703</v>
      </c>
      <c r="J91" s="21" t="s">
        <v>703</v>
      </c>
      <c r="K91" s="11" t="s">
        <v>704</v>
      </c>
      <c r="L91" s="11">
        <v>1</v>
      </c>
      <c r="M91" s="109">
        <v>44743</v>
      </c>
      <c r="N91" s="109">
        <v>44803</v>
      </c>
      <c r="O91" s="14">
        <v>1</v>
      </c>
      <c r="P91" s="18" t="s">
        <v>705</v>
      </c>
      <c r="Q91" s="19" t="s">
        <v>36</v>
      </c>
      <c r="R91" s="102" t="s">
        <v>522</v>
      </c>
      <c r="S91" s="14">
        <v>1</v>
      </c>
    </row>
    <row r="92" spans="1:19" ht="409.5" x14ac:dyDescent="0.25">
      <c r="A92" s="24" t="s">
        <v>706</v>
      </c>
      <c r="B92" s="67" t="s">
        <v>24</v>
      </c>
      <c r="C92" s="72" t="s">
        <v>707</v>
      </c>
      <c r="D92" s="11" t="s">
        <v>708</v>
      </c>
      <c r="E92" s="11" t="s">
        <v>709</v>
      </c>
      <c r="F92" s="11" t="s">
        <v>710</v>
      </c>
      <c r="G92" s="11" t="s">
        <v>241</v>
      </c>
      <c r="H92" s="11" t="s">
        <v>711</v>
      </c>
      <c r="I92" s="11" t="s">
        <v>712</v>
      </c>
      <c r="J92" s="11" t="s">
        <v>713</v>
      </c>
      <c r="K92" s="11" t="s">
        <v>714</v>
      </c>
      <c r="L92" s="11">
        <v>1</v>
      </c>
      <c r="M92" s="13">
        <v>42443</v>
      </c>
      <c r="N92" s="13">
        <v>42551</v>
      </c>
      <c r="O92" s="14">
        <v>1</v>
      </c>
      <c r="P92" s="18" t="s">
        <v>715</v>
      </c>
      <c r="Q92" s="16" t="s">
        <v>36</v>
      </c>
      <c r="R92" s="18" t="s">
        <v>716</v>
      </c>
      <c r="S92" s="97">
        <v>1</v>
      </c>
    </row>
    <row r="93" spans="1:19" ht="409.5" x14ac:dyDescent="0.25">
      <c r="A93" s="24" t="s">
        <v>717</v>
      </c>
      <c r="B93" s="67" t="s">
        <v>24</v>
      </c>
      <c r="C93" s="21" t="s">
        <v>718</v>
      </c>
      <c r="D93" s="21" t="s">
        <v>719</v>
      </c>
      <c r="E93" s="44" t="s">
        <v>720</v>
      </c>
      <c r="F93" s="11" t="s">
        <v>721</v>
      </c>
      <c r="G93" s="11" t="s">
        <v>106</v>
      </c>
      <c r="H93" s="36" t="s">
        <v>722</v>
      </c>
      <c r="I93" s="21" t="s">
        <v>723</v>
      </c>
      <c r="J93" s="11" t="s">
        <v>724</v>
      </c>
      <c r="K93" s="11" t="s">
        <v>724</v>
      </c>
      <c r="L93" s="11">
        <v>1</v>
      </c>
      <c r="M93" s="109">
        <v>44774</v>
      </c>
      <c r="N93" s="109">
        <v>44788</v>
      </c>
      <c r="O93" s="22">
        <v>1</v>
      </c>
      <c r="P93" s="21" t="s">
        <v>725</v>
      </c>
      <c r="Q93" s="19" t="s">
        <v>36</v>
      </c>
      <c r="R93" s="18" t="s">
        <v>716</v>
      </c>
      <c r="S93" s="22">
        <v>1</v>
      </c>
    </row>
    <row r="94" spans="1:19" ht="409.5" x14ac:dyDescent="0.25">
      <c r="A94" s="24" t="s">
        <v>726</v>
      </c>
      <c r="B94" s="67" t="s">
        <v>24</v>
      </c>
      <c r="C94" s="21" t="s">
        <v>718</v>
      </c>
      <c r="D94" s="21" t="s">
        <v>719</v>
      </c>
      <c r="E94" s="44" t="s">
        <v>720</v>
      </c>
      <c r="F94" s="11" t="s">
        <v>721</v>
      </c>
      <c r="G94" s="11" t="s">
        <v>106</v>
      </c>
      <c r="H94" s="36" t="s">
        <v>722</v>
      </c>
      <c r="I94" s="21" t="s">
        <v>727</v>
      </c>
      <c r="J94" s="11" t="s">
        <v>728</v>
      </c>
      <c r="K94" s="11" t="s">
        <v>728</v>
      </c>
      <c r="L94" s="11">
        <v>1</v>
      </c>
      <c r="M94" s="109">
        <v>44774</v>
      </c>
      <c r="N94" s="109">
        <v>44788</v>
      </c>
      <c r="O94" s="22">
        <v>1</v>
      </c>
      <c r="P94" s="21" t="s">
        <v>725</v>
      </c>
      <c r="Q94" s="19" t="s">
        <v>36</v>
      </c>
      <c r="R94" s="18" t="s">
        <v>716</v>
      </c>
      <c r="S94" s="22">
        <v>1</v>
      </c>
    </row>
    <row r="95" spans="1:19" ht="409.5" x14ac:dyDescent="0.25">
      <c r="A95" s="24" t="s">
        <v>729</v>
      </c>
      <c r="B95" s="67" t="s">
        <v>24</v>
      </c>
      <c r="C95" s="21" t="s">
        <v>730</v>
      </c>
      <c r="D95" s="21" t="s">
        <v>731</v>
      </c>
      <c r="E95" s="44" t="s">
        <v>732</v>
      </c>
      <c r="F95" s="11" t="s">
        <v>721</v>
      </c>
      <c r="G95" s="11" t="s">
        <v>106</v>
      </c>
      <c r="H95" s="36" t="s">
        <v>733</v>
      </c>
      <c r="I95" s="21" t="s">
        <v>734</v>
      </c>
      <c r="J95" s="11" t="s">
        <v>735</v>
      </c>
      <c r="K95" s="11" t="s">
        <v>735</v>
      </c>
      <c r="L95" s="11">
        <v>1</v>
      </c>
      <c r="M95" s="109">
        <v>44774</v>
      </c>
      <c r="N95" s="109">
        <v>44788</v>
      </c>
      <c r="O95" s="22">
        <v>1</v>
      </c>
      <c r="P95" s="21" t="s">
        <v>736</v>
      </c>
      <c r="Q95" s="19" t="s">
        <v>36</v>
      </c>
      <c r="R95" s="18" t="s">
        <v>716</v>
      </c>
      <c r="S95" s="22">
        <v>1</v>
      </c>
    </row>
    <row r="96" spans="1:19" ht="409.5" x14ac:dyDescent="0.25">
      <c r="A96" s="24" t="s">
        <v>737</v>
      </c>
      <c r="B96" s="67" t="s">
        <v>24</v>
      </c>
      <c r="C96" s="21" t="s">
        <v>730</v>
      </c>
      <c r="D96" s="21" t="s">
        <v>731</v>
      </c>
      <c r="E96" s="44" t="s">
        <v>732</v>
      </c>
      <c r="F96" s="11" t="s">
        <v>721</v>
      </c>
      <c r="G96" s="11" t="s">
        <v>106</v>
      </c>
      <c r="H96" s="36" t="s">
        <v>733</v>
      </c>
      <c r="I96" s="21" t="s">
        <v>738</v>
      </c>
      <c r="J96" s="11" t="s">
        <v>739</v>
      </c>
      <c r="K96" s="11" t="s">
        <v>739</v>
      </c>
      <c r="L96" s="11">
        <v>1</v>
      </c>
      <c r="M96" s="109">
        <v>44774</v>
      </c>
      <c r="N96" s="109">
        <v>44788</v>
      </c>
      <c r="O96" s="22">
        <v>1</v>
      </c>
      <c r="P96" s="21" t="s">
        <v>740</v>
      </c>
      <c r="Q96" s="19" t="s">
        <v>36</v>
      </c>
      <c r="R96" s="18" t="s">
        <v>716</v>
      </c>
      <c r="S96" s="22">
        <v>1</v>
      </c>
    </row>
    <row r="97" spans="1:19" ht="409.5" x14ac:dyDescent="0.25">
      <c r="A97" s="24" t="s">
        <v>741</v>
      </c>
      <c r="B97" s="67" t="s">
        <v>24</v>
      </c>
      <c r="C97" s="110" t="s">
        <v>742</v>
      </c>
      <c r="D97" s="111" t="s">
        <v>743</v>
      </c>
      <c r="E97" s="111" t="s">
        <v>744</v>
      </c>
      <c r="F97" s="11" t="s">
        <v>745</v>
      </c>
      <c r="G97" s="11" t="s">
        <v>241</v>
      </c>
      <c r="H97" s="111" t="s">
        <v>746</v>
      </c>
      <c r="I97" s="111" t="s">
        <v>747</v>
      </c>
      <c r="J97" s="111" t="s">
        <v>748</v>
      </c>
      <c r="K97" s="111" t="s">
        <v>749</v>
      </c>
      <c r="L97" s="19">
        <v>1</v>
      </c>
      <c r="M97" s="112">
        <v>44216</v>
      </c>
      <c r="N97" s="112">
        <v>44377</v>
      </c>
      <c r="O97" s="14">
        <v>1</v>
      </c>
      <c r="P97" s="15" t="s">
        <v>750</v>
      </c>
      <c r="Q97" s="113" t="s">
        <v>36</v>
      </c>
      <c r="R97" s="18" t="s">
        <v>716</v>
      </c>
      <c r="S97" s="14">
        <v>1</v>
      </c>
    </row>
    <row r="98" spans="1:19" ht="409.5" x14ac:dyDescent="0.25">
      <c r="A98" s="24" t="s">
        <v>751</v>
      </c>
      <c r="B98" s="67" t="s">
        <v>24</v>
      </c>
      <c r="C98" s="110" t="s">
        <v>742</v>
      </c>
      <c r="D98" s="111" t="s">
        <v>743</v>
      </c>
      <c r="E98" s="111" t="s">
        <v>744</v>
      </c>
      <c r="F98" s="11" t="s">
        <v>745</v>
      </c>
      <c r="G98" s="11" t="s">
        <v>241</v>
      </c>
      <c r="H98" s="111" t="s">
        <v>752</v>
      </c>
      <c r="I98" s="111" t="s">
        <v>747</v>
      </c>
      <c r="J98" s="111" t="s">
        <v>753</v>
      </c>
      <c r="K98" s="111" t="s">
        <v>749</v>
      </c>
      <c r="L98" s="19">
        <v>1</v>
      </c>
      <c r="M98" s="112">
        <v>44216</v>
      </c>
      <c r="N98" s="112">
        <v>44377</v>
      </c>
      <c r="O98" s="14">
        <v>1</v>
      </c>
      <c r="P98" s="15" t="s">
        <v>750</v>
      </c>
      <c r="Q98" s="113" t="s">
        <v>36</v>
      </c>
      <c r="R98" s="18" t="s">
        <v>754</v>
      </c>
      <c r="S98" s="14">
        <v>1</v>
      </c>
    </row>
    <row r="99" spans="1:19" ht="409.5" x14ac:dyDescent="0.25">
      <c r="A99" s="24" t="s">
        <v>755</v>
      </c>
      <c r="B99" s="67" t="s">
        <v>24</v>
      </c>
      <c r="C99" s="114" t="s">
        <v>756</v>
      </c>
      <c r="D99" s="111" t="s">
        <v>757</v>
      </c>
      <c r="E99" s="111" t="s">
        <v>758</v>
      </c>
      <c r="F99" s="11" t="s">
        <v>745</v>
      </c>
      <c r="G99" s="11" t="s">
        <v>241</v>
      </c>
      <c r="H99" s="111" t="s">
        <v>759</v>
      </c>
      <c r="I99" s="111" t="s">
        <v>760</v>
      </c>
      <c r="J99" s="111" t="s">
        <v>761</v>
      </c>
      <c r="K99" s="111" t="s">
        <v>762</v>
      </c>
      <c r="L99" s="19">
        <v>1</v>
      </c>
      <c r="M99" s="112">
        <v>44216</v>
      </c>
      <c r="N99" s="112">
        <v>44377</v>
      </c>
      <c r="O99" s="14">
        <v>1</v>
      </c>
      <c r="P99" s="15" t="s">
        <v>750</v>
      </c>
      <c r="Q99" s="113" t="s">
        <v>36</v>
      </c>
      <c r="R99" s="18" t="s">
        <v>763</v>
      </c>
      <c r="S99" s="14">
        <v>1</v>
      </c>
    </row>
    <row r="100" spans="1:19" ht="409.5" x14ac:dyDescent="0.25">
      <c r="A100" s="24" t="s">
        <v>764</v>
      </c>
      <c r="B100" s="67" t="s">
        <v>24</v>
      </c>
      <c r="C100" s="68" t="s">
        <v>765</v>
      </c>
      <c r="D100" s="11" t="s">
        <v>766</v>
      </c>
      <c r="E100" s="11" t="s">
        <v>767</v>
      </c>
      <c r="F100" s="11" t="s">
        <v>745</v>
      </c>
      <c r="G100" s="45" t="s">
        <v>768</v>
      </c>
      <c r="H100" s="11" t="s">
        <v>769</v>
      </c>
      <c r="I100" s="35" t="s">
        <v>770</v>
      </c>
      <c r="J100" s="11" t="s">
        <v>769</v>
      </c>
      <c r="K100" s="11" t="s">
        <v>704</v>
      </c>
      <c r="L100" s="11">
        <v>1</v>
      </c>
      <c r="M100" s="13">
        <v>44593</v>
      </c>
      <c r="N100" s="13">
        <v>44742</v>
      </c>
      <c r="O100" s="14">
        <v>1</v>
      </c>
      <c r="P100" s="15" t="s">
        <v>750</v>
      </c>
      <c r="Q100" s="113" t="s">
        <v>36</v>
      </c>
      <c r="R100" s="18" t="s">
        <v>763</v>
      </c>
      <c r="S100" s="14">
        <v>1</v>
      </c>
    </row>
    <row r="101" spans="1:19" ht="409.5" x14ac:dyDescent="0.25">
      <c r="A101" s="24" t="s">
        <v>771</v>
      </c>
      <c r="B101" s="67" t="s">
        <v>24</v>
      </c>
      <c r="C101" s="68" t="s">
        <v>765</v>
      </c>
      <c r="D101" s="11" t="s">
        <v>766</v>
      </c>
      <c r="E101" s="11" t="s">
        <v>767</v>
      </c>
      <c r="F101" s="11" t="s">
        <v>745</v>
      </c>
      <c r="G101" s="45" t="s">
        <v>768</v>
      </c>
      <c r="H101" s="11" t="s">
        <v>772</v>
      </c>
      <c r="I101" s="35" t="s">
        <v>770</v>
      </c>
      <c r="J101" s="11" t="s">
        <v>772</v>
      </c>
      <c r="K101" s="11" t="s">
        <v>704</v>
      </c>
      <c r="L101" s="11">
        <v>1</v>
      </c>
      <c r="M101" s="13">
        <v>44593</v>
      </c>
      <c r="N101" s="13">
        <v>44742</v>
      </c>
      <c r="O101" s="14">
        <v>1</v>
      </c>
      <c r="P101" s="15" t="s">
        <v>750</v>
      </c>
      <c r="Q101" s="113" t="s">
        <v>36</v>
      </c>
      <c r="R101" s="18" t="s">
        <v>763</v>
      </c>
      <c r="S101" s="14">
        <v>1</v>
      </c>
    </row>
    <row r="102" spans="1:19" ht="409.5" x14ac:dyDescent="0.25">
      <c r="A102" s="24" t="s">
        <v>773</v>
      </c>
      <c r="B102" s="67" t="s">
        <v>24</v>
      </c>
      <c r="C102" s="68" t="s">
        <v>765</v>
      </c>
      <c r="D102" s="49" t="s">
        <v>766</v>
      </c>
      <c r="E102" s="11" t="s">
        <v>767</v>
      </c>
      <c r="F102" s="11" t="s">
        <v>745</v>
      </c>
      <c r="G102" s="51" t="s">
        <v>768</v>
      </c>
      <c r="H102" s="49" t="s">
        <v>774</v>
      </c>
      <c r="I102" s="115" t="s">
        <v>770</v>
      </c>
      <c r="J102" s="49" t="s">
        <v>774</v>
      </c>
      <c r="K102" s="49" t="s">
        <v>704</v>
      </c>
      <c r="L102" s="49">
        <v>1</v>
      </c>
      <c r="M102" s="74">
        <v>44593</v>
      </c>
      <c r="N102" s="74">
        <v>44742</v>
      </c>
      <c r="O102" s="14">
        <v>1</v>
      </c>
      <c r="P102" s="15" t="s">
        <v>750</v>
      </c>
      <c r="Q102" s="113" t="s">
        <v>36</v>
      </c>
      <c r="R102" s="18" t="s">
        <v>763</v>
      </c>
      <c r="S102" s="14">
        <v>1</v>
      </c>
    </row>
    <row r="103" spans="1:19" ht="409.5" x14ac:dyDescent="0.25">
      <c r="A103" s="24" t="s">
        <v>775</v>
      </c>
      <c r="B103" s="67" t="s">
        <v>24</v>
      </c>
      <c r="C103" s="68" t="s">
        <v>776</v>
      </c>
      <c r="D103" s="11" t="s">
        <v>777</v>
      </c>
      <c r="E103" s="11" t="s">
        <v>778</v>
      </c>
      <c r="F103" s="11" t="s">
        <v>745</v>
      </c>
      <c r="G103" s="11" t="s">
        <v>768</v>
      </c>
      <c r="H103" s="11" t="s">
        <v>779</v>
      </c>
      <c r="I103" s="11" t="s">
        <v>770</v>
      </c>
      <c r="J103" s="11" t="s">
        <v>779</v>
      </c>
      <c r="K103" s="11" t="s">
        <v>780</v>
      </c>
      <c r="L103" s="11">
        <v>1</v>
      </c>
      <c r="M103" s="13">
        <v>44593</v>
      </c>
      <c r="N103" s="74">
        <v>44742</v>
      </c>
      <c r="O103" s="14">
        <v>1</v>
      </c>
      <c r="P103" s="15" t="s">
        <v>750</v>
      </c>
      <c r="Q103" s="113" t="s">
        <v>36</v>
      </c>
      <c r="R103" s="18" t="s">
        <v>763</v>
      </c>
      <c r="S103" s="14">
        <v>1</v>
      </c>
    </row>
    <row r="104" spans="1:19" ht="330.75" x14ac:dyDescent="0.25">
      <c r="A104" s="24" t="s">
        <v>781</v>
      </c>
      <c r="B104" s="67" t="s">
        <v>24</v>
      </c>
      <c r="C104" s="68" t="s">
        <v>776</v>
      </c>
      <c r="D104" s="11" t="s">
        <v>777</v>
      </c>
      <c r="E104" s="11" t="s">
        <v>778</v>
      </c>
      <c r="F104" s="11" t="s">
        <v>745</v>
      </c>
      <c r="G104" s="11" t="s">
        <v>768</v>
      </c>
      <c r="H104" s="29" t="s">
        <v>782</v>
      </c>
      <c r="I104" s="11" t="s">
        <v>770</v>
      </c>
      <c r="J104" s="29" t="s">
        <v>782</v>
      </c>
      <c r="K104" s="29" t="s">
        <v>783</v>
      </c>
      <c r="L104" s="29">
        <v>1</v>
      </c>
      <c r="M104" s="31">
        <v>44593</v>
      </c>
      <c r="N104" s="13">
        <v>44803</v>
      </c>
      <c r="O104" s="14">
        <v>0</v>
      </c>
      <c r="P104" s="116" t="s">
        <v>784</v>
      </c>
      <c r="Q104" s="79" t="s">
        <v>144</v>
      </c>
      <c r="R104" s="116" t="s">
        <v>784</v>
      </c>
      <c r="S104" s="14">
        <v>0.5</v>
      </c>
    </row>
    <row r="105" spans="1:19" ht="409.5" x14ac:dyDescent="0.25">
      <c r="A105" s="24" t="s">
        <v>785</v>
      </c>
      <c r="B105" s="67" t="s">
        <v>24</v>
      </c>
      <c r="C105" s="68" t="s">
        <v>786</v>
      </c>
      <c r="D105" s="11" t="s">
        <v>787</v>
      </c>
      <c r="E105" s="11" t="s">
        <v>788</v>
      </c>
      <c r="F105" s="11" t="s">
        <v>745</v>
      </c>
      <c r="G105" s="11" t="s">
        <v>768</v>
      </c>
      <c r="H105" s="11" t="s">
        <v>789</v>
      </c>
      <c r="I105" s="11" t="s">
        <v>770</v>
      </c>
      <c r="J105" s="11" t="s">
        <v>789</v>
      </c>
      <c r="K105" s="11" t="s">
        <v>790</v>
      </c>
      <c r="L105" s="11">
        <v>1</v>
      </c>
      <c r="M105" s="13">
        <v>44593</v>
      </c>
      <c r="N105" s="74">
        <v>44742</v>
      </c>
      <c r="O105" s="14">
        <v>1</v>
      </c>
      <c r="P105" s="15" t="s">
        <v>750</v>
      </c>
      <c r="Q105" s="113" t="s">
        <v>36</v>
      </c>
      <c r="R105" s="41" t="s">
        <v>791</v>
      </c>
      <c r="S105" s="14">
        <v>1</v>
      </c>
    </row>
    <row r="106" spans="1:19" ht="409.5" x14ac:dyDescent="0.25">
      <c r="A106" s="24" t="s">
        <v>792</v>
      </c>
      <c r="B106" s="67" t="s">
        <v>24</v>
      </c>
      <c r="C106" s="68" t="s">
        <v>786</v>
      </c>
      <c r="D106" s="11" t="s">
        <v>787</v>
      </c>
      <c r="E106" s="11" t="s">
        <v>788</v>
      </c>
      <c r="F106" s="11" t="s">
        <v>745</v>
      </c>
      <c r="G106" s="11" t="s">
        <v>768</v>
      </c>
      <c r="H106" s="11" t="s">
        <v>793</v>
      </c>
      <c r="I106" s="11" t="s">
        <v>770</v>
      </c>
      <c r="J106" s="11" t="s">
        <v>793</v>
      </c>
      <c r="K106" s="11" t="s">
        <v>794</v>
      </c>
      <c r="L106" s="11">
        <v>1</v>
      </c>
      <c r="M106" s="13">
        <v>44593</v>
      </c>
      <c r="N106" s="13">
        <v>44803</v>
      </c>
      <c r="O106" s="14">
        <v>0</v>
      </c>
      <c r="P106" s="116" t="s">
        <v>784</v>
      </c>
      <c r="Q106" s="79" t="s">
        <v>144</v>
      </c>
      <c r="R106" s="116" t="s">
        <v>784</v>
      </c>
      <c r="S106" s="14">
        <v>0.5</v>
      </c>
    </row>
    <row r="107" spans="1:19" ht="409.5" x14ac:dyDescent="0.25">
      <c r="A107" s="24" t="s">
        <v>795</v>
      </c>
      <c r="B107" s="67" t="s">
        <v>24</v>
      </c>
      <c r="C107" s="68" t="s">
        <v>796</v>
      </c>
      <c r="D107" s="11" t="s">
        <v>797</v>
      </c>
      <c r="E107" s="11" t="s">
        <v>798</v>
      </c>
      <c r="F107" s="11" t="s">
        <v>745</v>
      </c>
      <c r="G107" s="11" t="s">
        <v>768</v>
      </c>
      <c r="H107" s="11" t="s">
        <v>799</v>
      </c>
      <c r="I107" s="11" t="s">
        <v>770</v>
      </c>
      <c r="J107" s="11" t="s">
        <v>799</v>
      </c>
      <c r="K107" s="11" t="s">
        <v>800</v>
      </c>
      <c r="L107" s="11">
        <v>1</v>
      </c>
      <c r="M107" s="13">
        <v>44593</v>
      </c>
      <c r="N107" s="74">
        <v>44742</v>
      </c>
      <c r="O107" s="14">
        <v>1</v>
      </c>
      <c r="P107" s="15" t="s">
        <v>750</v>
      </c>
      <c r="Q107" s="113" t="s">
        <v>36</v>
      </c>
      <c r="R107" s="41" t="s">
        <v>801</v>
      </c>
      <c r="S107" s="14">
        <v>1</v>
      </c>
    </row>
    <row r="108" spans="1:19" ht="409.5" x14ac:dyDescent="0.25">
      <c r="A108" s="24" t="s">
        <v>802</v>
      </c>
      <c r="B108" s="67" t="s">
        <v>24</v>
      </c>
      <c r="C108" s="68" t="s">
        <v>796</v>
      </c>
      <c r="D108" s="11" t="s">
        <v>797</v>
      </c>
      <c r="E108" s="11" t="s">
        <v>798</v>
      </c>
      <c r="F108" s="11" t="s">
        <v>745</v>
      </c>
      <c r="G108" s="11" t="s">
        <v>768</v>
      </c>
      <c r="H108" s="11" t="s">
        <v>803</v>
      </c>
      <c r="I108" s="11" t="s">
        <v>770</v>
      </c>
      <c r="J108" s="11" t="s">
        <v>803</v>
      </c>
      <c r="K108" s="11" t="s">
        <v>800</v>
      </c>
      <c r="L108" s="11">
        <v>1</v>
      </c>
      <c r="M108" s="13">
        <v>44593</v>
      </c>
      <c r="N108" s="74">
        <v>44742</v>
      </c>
      <c r="O108" s="14">
        <v>1</v>
      </c>
      <c r="P108" s="15" t="s">
        <v>750</v>
      </c>
      <c r="Q108" s="113" t="s">
        <v>36</v>
      </c>
      <c r="R108" s="41" t="s">
        <v>801</v>
      </c>
      <c r="S108" s="14">
        <v>1</v>
      </c>
    </row>
    <row r="109" spans="1:19" ht="409.5" x14ac:dyDescent="0.25">
      <c r="A109" s="24" t="s">
        <v>804</v>
      </c>
      <c r="B109" s="67" t="s">
        <v>24</v>
      </c>
      <c r="C109" s="68" t="s">
        <v>796</v>
      </c>
      <c r="D109" s="11" t="s">
        <v>797</v>
      </c>
      <c r="E109" s="11" t="s">
        <v>798</v>
      </c>
      <c r="F109" s="11" t="s">
        <v>745</v>
      </c>
      <c r="G109" s="11" t="s">
        <v>768</v>
      </c>
      <c r="H109" s="11" t="s">
        <v>805</v>
      </c>
      <c r="I109" s="11" t="s">
        <v>770</v>
      </c>
      <c r="J109" s="11" t="s">
        <v>805</v>
      </c>
      <c r="K109" s="11" t="s">
        <v>806</v>
      </c>
      <c r="L109" s="11">
        <v>1</v>
      </c>
      <c r="M109" s="13">
        <v>44593</v>
      </c>
      <c r="N109" s="74">
        <v>44742</v>
      </c>
      <c r="O109" s="14">
        <v>1</v>
      </c>
      <c r="P109" s="15" t="s">
        <v>750</v>
      </c>
      <c r="Q109" s="113" t="s">
        <v>36</v>
      </c>
      <c r="R109" s="41" t="s">
        <v>807</v>
      </c>
      <c r="S109" s="14">
        <v>1</v>
      </c>
    </row>
    <row r="110" spans="1:19" ht="409.5" x14ac:dyDescent="0.25">
      <c r="A110" s="24" t="s">
        <v>808</v>
      </c>
      <c r="B110" s="67" t="s">
        <v>24</v>
      </c>
      <c r="C110" s="68" t="s">
        <v>809</v>
      </c>
      <c r="D110" s="11" t="s">
        <v>810</v>
      </c>
      <c r="E110" s="11" t="s">
        <v>811</v>
      </c>
      <c r="F110" s="11" t="s">
        <v>745</v>
      </c>
      <c r="G110" s="11" t="s">
        <v>768</v>
      </c>
      <c r="H110" s="11" t="s">
        <v>799</v>
      </c>
      <c r="I110" s="11" t="s">
        <v>770</v>
      </c>
      <c r="J110" s="11" t="s">
        <v>799</v>
      </c>
      <c r="K110" s="11" t="s">
        <v>812</v>
      </c>
      <c r="L110" s="11">
        <v>1</v>
      </c>
      <c r="M110" s="13">
        <v>44593</v>
      </c>
      <c r="N110" s="74">
        <v>44742</v>
      </c>
      <c r="O110" s="14">
        <v>1</v>
      </c>
      <c r="P110" s="15" t="s">
        <v>750</v>
      </c>
      <c r="Q110" s="113" t="s">
        <v>36</v>
      </c>
      <c r="R110" s="41" t="s">
        <v>807</v>
      </c>
      <c r="S110" s="14">
        <v>1</v>
      </c>
    </row>
    <row r="111" spans="1:19" ht="409.5" x14ac:dyDescent="0.25">
      <c r="A111" s="24" t="s">
        <v>813</v>
      </c>
      <c r="B111" s="67" t="s">
        <v>24</v>
      </c>
      <c r="C111" s="68" t="s">
        <v>814</v>
      </c>
      <c r="D111" s="11" t="s">
        <v>815</v>
      </c>
      <c r="E111" s="11" t="s">
        <v>816</v>
      </c>
      <c r="F111" s="11" t="s">
        <v>745</v>
      </c>
      <c r="G111" s="11" t="s">
        <v>768</v>
      </c>
      <c r="H111" s="11" t="s">
        <v>817</v>
      </c>
      <c r="I111" s="11" t="s">
        <v>770</v>
      </c>
      <c r="J111" s="11" t="s">
        <v>817</v>
      </c>
      <c r="K111" s="11" t="s">
        <v>109</v>
      </c>
      <c r="L111" s="11">
        <v>1</v>
      </c>
      <c r="M111" s="13">
        <v>44593</v>
      </c>
      <c r="N111" s="74">
        <v>44803</v>
      </c>
      <c r="O111" s="14">
        <v>1</v>
      </c>
      <c r="P111" s="41" t="s">
        <v>818</v>
      </c>
      <c r="Q111" s="113" t="s">
        <v>36</v>
      </c>
      <c r="R111" s="41" t="s">
        <v>807</v>
      </c>
      <c r="S111" s="14">
        <v>1</v>
      </c>
    </row>
    <row r="112" spans="1:19" ht="409.5" x14ac:dyDescent="0.25">
      <c r="A112" s="24" t="s">
        <v>819</v>
      </c>
      <c r="B112" s="67" t="s">
        <v>24</v>
      </c>
      <c r="C112" s="68" t="s">
        <v>814</v>
      </c>
      <c r="D112" s="11" t="s">
        <v>815</v>
      </c>
      <c r="E112" s="11" t="s">
        <v>816</v>
      </c>
      <c r="F112" s="11" t="s">
        <v>745</v>
      </c>
      <c r="G112" s="11" t="s">
        <v>768</v>
      </c>
      <c r="H112" s="11" t="s">
        <v>820</v>
      </c>
      <c r="I112" s="11" t="s">
        <v>770</v>
      </c>
      <c r="J112" s="11" t="s">
        <v>820</v>
      </c>
      <c r="K112" s="11" t="s">
        <v>821</v>
      </c>
      <c r="L112" s="11">
        <v>1</v>
      </c>
      <c r="M112" s="13">
        <v>44593</v>
      </c>
      <c r="N112" s="74">
        <v>44803</v>
      </c>
      <c r="O112" s="14">
        <v>1</v>
      </c>
      <c r="P112" s="41" t="s">
        <v>818</v>
      </c>
      <c r="Q112" s="113" t="s">
        <v>36</v>
      </c>
      <c r="R112" s="41" t="s">
        <v>807</v>
      </c>
      <c r="S112" s="14">
        <v>1</v>
      </c>
    </row>
    <row r="113" spans="1:19" ht="409.5" x14ac:dyDescent="0.25">
      <c r="A113" s="24" t="s">
        <v>822</v>
      </c>
      <c r="B113" s="67" t="s">
        <v>24</v>
      </c>
      <c r="C113" s="68" t="s">
        <v>814</v>
      </c>
      <c r="D113" s="11" t="s">
        <v>815</v>
      </c>
      <c r="E113" s="11" t="s">
        <v>816</v>
      </c>
      <c r="F113" s="11" t="s">
        <v>745</v>
      </c>
      <c r="G113" s="11" t="s">
        <v>768</v>
      </c>
      <c r="H113" s="11" t="s">
        <v>823</v>
      </c>
      <c r="I113" s="11" t="s">
        <v>770</v>
      </c>
      <c r="J113" s="11" t="s">
        <v>823</v>
      </c>
      <c r="K113" s="11" t="s">
        <v>821</v>
      </c>
      <c r="L113" s="11">
        <v>1</v>
      </c>
      <c r="M113" s="13">
        <v>44593</v>
      </c>
      <c r="N113" s="74">
        <v>44803</v>
      </c>
      <c r="O113" s="14">
        <v>1</v>
      </c>
      <c r="P113" s="41" t="s">
        <v>818</v>
      </c>
      <c r="Q113" s="113" t="s">
        <v>36</v>
      </c>
      <c r="R113" s="41" t="s">
        <v>807</v>
      </c>
      <c r="S113" s="14">
        <v>1</v>
      </c>
    </row>
    <row r="114" spans="1:19" ht="409.5" x14ac:dyDescent="0.25">
      <c r="A114" s="24" t="s">
        <v>824</v>
      </c>
      <c r="B114" s="67" t="s">
        <v>24</v>
      </c>
      <c r="C114" s="68" t="s">
        <v>814</v>
      </c>
      <c r="D114" s="11" t="s">
        <v>815</v>
      </c>
      <c r="E114" s="11" t="s">
        <v>816</v>
      </c>
      <c r="F114" s="11" t="s">
        <v>745</v>
      </c>
      <c r="G114" s="11" t="s">
        <v>768</v>
      </c>
      <c r="H114" s="11" t="s">
        <v>825</v>
      </c>
      <c r="I114" s="11" t="s">
        <v>770</v>
      </c>
      <c r="J114" s="11" t="s">
        <v>825</v>
      </c>
      <c r="K114" s="11" t="s">
        <v>109</v>
      </c>
      <c r="L114" s="11">
        <v>1</v>
      </c>
      <c r="M114" s="13">
        <v>44593</v>
      </c>
      <c r="N114" s="74">
        <v>44803</v>
      </c>
      <c r="O114" s="14">
        <v>1</v>
      </c>
      <c r="P114" s="41" t="s">
        <v>818</v>
      </c>
      <c r="Q114" s="113" t="s">
        <v>36</v>
      </c>
      <c r="R114" s="41" t="s">
        <v>807</v>
      </c>
      <c r="S114" s="14">
        <v>1</v>
      </c>
    </row>
    <row r="115" spans="1:19" ht="409.5" x14ac:dyDescent="0.25">
      <c r="A115" s="24" t="s">
        <v>826</v>
      </c>
      <c r="B115" s="67" t="s">
        <v>24</v>
      </c>
      <c r="C115" s="68" t="s">
        <v>827</v>
      </c>
      <c r="D115" s="11" t="s">
        <v>828</v>
      </c>
      <c r="E115" s="11" t="s">
        <v>829</v>
      </c>
      <c r="F115" s="11" t="s">
        <v>745</v>
      </c>
      <c r="G115" s="11" t="s">
        <v>768</v>
      </c>
      <c r="H115" s="11" t="s">
        <v>830</v>
      </c>
      <c r="I115" s="11" t="s">
        <v>770</v>
      </c>
      <c r="J115" s="11" t="s">
        <v>830</v>
      </c>
      <c r="K115" s="11" t="s">
        <v>831</v>
      </c>
      <c r="L115" s="11">
        <v>1</v>
      </c>
      <c r="M115" s="13">
        <v>44593</v>
      </c>
      <c r="N115" s="74">
        <v>44772</v>
      </c>
      <c r="O115" s="14">
        <v>1</v>
      </c>
      <c r="P115" s="15" t="s">
        <v>750</v>
      </c>
      <c r="Q115" s="113" t="s">
        <v>36</v>
      </c>
      <c r="R115" s="41" t="s">
        <v>807</v>
      </c>
      <c r="S115" s="14">
        <v>1</v>
      </c>
    </row>
    <row r="116" spans="1:19" ht="409.5" x14ac:dyDescent="0.25">
      <c r="A116" s="24" t="s">
        <v>832</v>
      </c>
      <c r="B116" s="67" t="s">
        <v>24</v>
      </c>
      <c r="C116" s="68" t="s">
        <v>827</v>
      </c>
      <c r="D116" s="11" t="s">
        <v>828</v>
      </c>
      <c r="E116" s="11" t="s">
        <v>829</v>
      </c>
      <c r="F116" s="11" t="s">
        <v>745</v>
      </c>
      <c r="G116" s="11" t="s">
        <v>768</v>
      </c>
      <c r="H116" s="11" t="s">
        <v>833</v>
      </c>
      <c r="I116" s="11" t="s">
        <v>770</v>
      </c>
      <c r="J116" s="11" t="s">
        <v>833</v>
      </c>
      <c r="K116" s="11" t="s">
        <v>834</v>
      </c>
      <c r="L116" s="11">
        <v>1</v>
      </c>
      <c r="M116" s="13">
        <v>44593</v>
      </c>
      <c r="N116" s="74">
        <v>44803</v>
      </c>
      <c r="O116" s="14">
        <v>1</v>
      </c>
      <c r="P116" s="41" t="s">
        <v>818</v>
      </c>
      <c r="Q116" s="113" t="s">
        <v>36</v>
      </c>
      <c r="R116" s="41" t="s">
        <v>807</v>
      </c>
      <c r="S116" s="14">
        <v>1</v>
      </c>
    </row>
    <row r="117" spans="1:19" ht="409.5" x14ac:dyDescent="0.25">
      <c r="A117" s="24" t="s">
        <v>835</v>
      </c>
      <c r="B117" s="67" t="s">
        <v>24</v>
      </c>
      <c r="C117" s="68" t="s">
        <v>827</v>
      </c>
      <c r="D117" s="11" t="s">
        <v>828</v>
      </c>
      <c r="E117" s="11" t="s">
        <v>829</v>
      </c>
      <c r="F117" s="11" t="s">
        <v>745</v>
      </c>
      <c r="G117" s="11" t="s">
        <v>768</v>
      </c>
      <c r="H117" s="11" t="s">
        <v>836</v>
      </c>
      <c r="I117" s="11" t="s">
        <v>770</v>
      </c>
      <c r="J117" s="11" t="s">
        <v>836</v>
      </c>
      <c r="K117" s="11" t="s">
        <v>837</v>
      </c>
      <c r="L117" s="11">
        <v>1</v>
      </c>
      <c r="M117" s="13">
        <v>44593</v>
      </c>
      <c r="N117" s="74">
        <v>44834</v>
      </c>
      <c r="O117" s="14">
        <v>1</v>
      </c>
      <c r="P117" s="41" t="s">
        <v>818</v>
      </c>
      <c r="Q117" s="113" t="s">
        <v>36</v>
      </c>
      <c r="R117" s="41" t="s">
        <v>807</v>
      </c>
      <c r="S117" s="14">
        <v>1</v>
      </c>
    </row>
    <row r="118" spans="1:19" ht="362.25" x14ac:dyDescent="0.25">
      <c r="A118" s="24" t="s">
        <v>838</v>
      </c>
      <c r="B118" s="67" t="s">
        <v>24</v>
      </c>
      <c r="C118" s="68" t="s">
        <v>839</v>
      </c>
      <c r="D118" s="11" t="s">
        <v>840</v>
      </c>
      <c r="E118" s="11" t="s">
        <v>841</v>
      </c>
      <c r="F118" s="11" t="s">
        <v>745</v>
      </c>
      <c r="G118" s="11" t="s">
        <v>768</v>
      </c>
      <c r="H118" s="11" t="s">
        <v>842</v>
      </c>
      <c r="I118" s="11" t="s">
        <v>770</v>
      </c>
      <c r="J118" s="11" t="s">
        <v>843</v>
      </c>
      <c r="K118" s="11" t="s">
        <v>844</v>
      </c>
      <c r="L118" s="11">
        <v>1</v>
      </c>
      <c r="M118" s="13">
        <v>44593</v>
      </c>
      <c r="N118" s="74">
        <v>44772</v>
      </c>
      <c r="O118" s="14">
        <v>0</v>
      </c>
      <c r="P118" s="116" t="s">
        <v>784</v>
      </c>
      <c r="Q118" s="79" t="s">
        <v>144</v>
      </c>
      <c r="R118" s="116" t="s">
        <v>784</v>
      </c>
      <c r="S118" s="14">
        <v>0.8</v>
      </c>
    </row>
    <row r="119" spans="1:19" ht="362.25" x14ac:dyDescent="0.25">
      <c r="A119" s="24" t="s">
        <v>845</v>
      </c>
      <c r="B119" s="67" t="s">
        <v>24</v>
      </c>
      <c r="C119" s="68" t="s">
        <v>839</v>
      </c>
      <c r="D119" s="11" t="s">
        <v>840</v>
      </c>
      <c r="E119" s="11" t="s">
        <v>841</v>
      </c>
      <c r="F119" s="11" t="s">
        <v>745</v>
      </c>
      <c r="G119" s="11" t="s">
        <v>768</v>
      </c>
      <c r="H119" s="11" t="s">
        <v>846</v>
      </c>
      <c r="I119" s="11" t="s">
        <v>770</v>
      </c>
      <c r="J119" s="11" t="s">
        <v>846</v>
      </c>
      <c r="K119" s="11" t="s">
        <v>847</v>
      </c>
      <c r="L119" s="11">
        <v>1</v>
      </c>
      <c r="M119" s="13">
        <v>44593</v>
      </c>
      <c r="N119" s="74">
        <v>44803</v>
      </c>
      <c r="O119" s="14">
        <v>0</v>
      </c>
      <c r="P119" s="116" t="s">
        <v>784</v>
      </c>
      <c r="Q119" s="79" t="s">
        <v>144</v>
      </c>
      <c r="R119" s="116" t="s">
        <v>784</v>
      </c>
      <c r="S119" s="14">
        <v>0.8</v>
      </c>
    </row>
    <row r="120" spans="1:19" ht="409.5" x14ac:dyDescent="0.25">
      <c r="A120" s="24" t="s">
        <v>848</v>
      </c>
      <c r="B120" s="67" t="s">
        <v>24</v>
      </c>
      <c r="C120" s="13" t="s">
        <v>849</v>
      </c>
      <c r="D120" s="11" t="s">
        <v>850</v>
      </c>
      <c r="E120" s="11" t="s">
        <v>851</v>
      </c>
      <c r="F120" s="11" t="s">
        <v>745</v>
      </c>
      <c r="G120" s="11" t="s">
        <v>768</v>
      </c>
      <c r="H120" s="11" t="s">
        <v>852</v>
      </c>
      <c r="I120" s="11" t="s">
        <v>853</v>
      </c>
      <c r="J120" s="11" t="s">
        <v>852</v>
      </c>
      <c r="K120" s="11" t="s">
        <v>854</v>
      </c>
      <c r="L120" s="11">
        <v>1</v>
      </c>
      <c r="M120" s="13">
        <v>44593</v>
      </c>
      <c r="N120" s="74">
        <v>44711</v>
      </c>
      <c r="O120" s="14">
        <v>1</v>
      </c>
      <c r="P120" s="15" t="s">
        <v>750</v>
      </c>
      <c r="Q120" s="113" t="s">
        <v>36</v>
      </c>
      <c r="R120" s="41" t="s">
        <v>855</v>
      </c>
      <c r="S120" s="14">
        <v>1</v>
      </c>
    </row>
    <row r="121" spans="1:19" ht="409.5" x14ac:dyDescent="0.25">
      <c r="A121" s="24" t="s">
        <v>856</v>
      </c>
      <c r="B121" s="67" t="s">
        <v>24</v>
      </c>
      <c r="C121" s="13" t="s">
        <v>857</v>
      </c>
      <c r="D121" s="11" t="s">
        <v>858</v>
      </c>
      <c r="E121" s="11" t="s">
        <v>859</v>
      </c>
      <c r="F121" s="11" t="s">
        <v>745</v>
      </c>
      <c r="G121" s="11" t="s">
        <v>768</v>
      </c>
      <c r="H121" s="11" t="s">
        <v>860</v>
      </c>
      <c r="I121" s="11" t="s">
        <v>853</v>
      </c>
      <c r="J121" s="11" t="s">
        <v>860</v>
      </c>
      <c r="K121" s="11" t="s">
        <v>861</v>
      </c>
      <c r="L121" s="11">
        <v>1</v>
      </c>
      <c r="M121" s="13">
        <v>44593</v>
      </c>
      <c r="N121" s="74">
        <v>44772</v>
      </c>
      <c r="O121" s="14">
        <v>1</v>
      </c>
      <c r="P121" s="41" t="s">
        <v>818</v>
      </c>
      <c r="Q121" s="113" t="s">
        <v>36</v>
      </c>
      <c r="R121" s="41" t="s">
        <v>855</v>
      </c>
      <c r="S121" s="14">
        <v>1</v>
      </c>
    </row>
    <row r="122" spans="1:19" ht="409.5" x14ac:dyDescent="0.25">
      <c r="A122" s="24" t="s">
        <v>862</v>
      </c>
      <c r="B122" s="67" t="s">
        <v>24</v>
      </c>
      <c r="C122" s="13" t="s">
        <v>863</v>
      </c>
      <c r="D122" s="11" t="s">
        <v>864</v>
      </c>
      <c r="E122" s="11" t="s">
        <v>865</v>
      </c>
      <c r="F122" s="11" t="s">
        <v>745</v>
      </c>
      <c r="G122" s="11" t="s">
        <v>768</v>
      </c>
      <c r="H122" s="11" t="s">
        <v>866</v>
      </c>
      <c r="I122" s="11" t="s">
        <v>853</v>
      </c>
      <c r="J122" s="11" t="s">
        <v>866</v>
      </c>
      <c r="K122" s="11" t="s">
        <v>867</v>
      </c>
      <c r="L122" s="11">
        <v>1</v>
      </c>
      <c r="M122" s="13">
        <v>44593</v>
      </c>
      <c r="N122" s="74">
        <v>44772</v>
      </c>
      <c r="O122" s="14">
        <v>1</v>
      </c>
      <c r="P122" s="117" t="s">
        <v>868</v>
      </c>
      <c r="Q122" s="113" t="s">
        <v>36</v>
      </c>
      <c r="R122" s="41" t="s">
        <v>855</v>
      </c>
      <c r="S122" s="14">
        <v>1</v>
      </c>
    </row>
    <row r="123" spans="1:19" ht="409.5" x14ac:dyDescent="0.25">
      <c r="A123" s="24" t="s">
        <v>869</v>
      </c>
      <c r="B123" s="67" t="s">
        <v>24</v>
      </c>
      <c r="C123" s="13" t="s">
        <v>863</v>
      </c>
      <c r="D123" s="11" t="s">
        <v>864</v>
      </c>
      <c r="E123" s="11" t="s">
        <v>865</v>
      </c>
      <c r="F123" s="11" t="s">
        <v>745</v>
      </c>
      <c r="G123" s="11" t="s">
        <v>768</v>
      </c>
      <c r="H123" s="11" t="s">
        <v>870</v>
      </c>
      <c r="I123" s="11" t="s">
        <v>853</v>
      </c>
      <c r="J123" s="11" t="s">
        <v>870</v>
      </c>
      <c r="K123" s="11" t="s">
        <v>871</v>
      </c>
      <c r="L123" s="11">
        <v>1</v>
      </c>
      <c r="M123" s="13">
        <v>44593</v>
      </c>
      <c r="N123" s="74">
        <v>44772</v>
      </c>
      <c r="O123" s="14">
        <v>1</v>
      </c>
      <c r="P123" s="118" t="s">
        <v>872</v>
      </c>
      <c r="Q123" s="113" t="s">
        <v>36</v>
      </c>
      <c r="R123" s="41" t="s">
        <v>855</v>
      </c>
      <c r="S123" s="14">
        <v>1</v>
      </c>
    </row>
    <row r="124" spans="1:19" ht="409.5" x14ac:dyDescent="0.25">
      <c r="A124" s="24" t="s">
        <v>873</v>
      </c>
      <c r="B124" s="67" t="s">
        <v>24</v>
      </c>
      <c r="C124" s="13" t="s">
        <v>874</v>
      </c>
      <c r="D124" s="11" t="s">
        <v>875</v>
      </c>
      <c r="E124" s="11" t="s">
        <v>876</v>
      </c>
      <c r="F124" s="11" t="s">
        <v>745</v>
      </c>
      <c r="G124" s="11" t="s">
        <v>768</v>
      </c>
      <c r="H124" s="11" t="s">
        <v>877</v>
      </c>
      <c r="I124" s="11" t="s">
        <v>853</v>
      </c>
      <c r="J124" s="11" t="s">
        <v>877</v>
      </c>
      <c r="K124" s="11" t="s">
        <v>878</v>
      </c>
      <c r="L124" s="11">
        <v>1</v>
      </c>
      <c r="M124" s="13">
        <v>44593</v>
      </c>
      <c r="N124" s="74">
        <v>44834</v>
      </c>
      <c r="O124" s="14">
        <v>1</v>
      </c>
      <c r="P124" s="119" t="s">
        <v>879</v>
      </c>
      <c r="Q124" s="14" t="s">
        <v>36</v>
      </c>
      <c r="R124" s="41" t="s">
        <v>880</v>
      </c>
      <c r="S124" s="14">
        <v>1</v>
      </c>
    </row>
    <row r="125" spans="1:19" ht="409.5" x14ac:dyDescent="0.25">
      <c r="A125" s="24" t="s">
        <v>881</v>
      </c>
      <c r="B125" s="67" t="s">
        <v>24</v>
      </c>
      <c r="C125" s="13" t="s">
        <v>874</v>
      </c>
      <c r="D125" s="11" t="s">
        <v>875</v>
      </c>
      <c r="E125" s="11" t="s">
        <v>876</v>
      </c>
      <c r="F125" s="11" t="s">
        <v>745</v>
      </c>
      <c r="G125" s="11" t="s">
        <v>768</v>
      </c>
      <c r="H125" s="11" t="s">
        <v>882</v>
      </c>
      <c r="I125" s="11" t="s">
        <v>853</v>
      </c>
      <c r="J125" s="11" t="s">
        <v>882</v>
      </c>
      <c r="K125" s="11" t="s">
        <v>878</v>
      </c>
      <c r="L125" s="11">
        <v>1</v>
      </c>
      <c r="M125" s="13">
        <v>44593</v>
      </c>
      <c r="N125" s="74">
        <v>44834</v>
      </c>
      <c r="O125" s="14">
        <v>1</v>
      </c>
      <c r="P125" s="119" t="s">
        <v>883</v>
      </c>
      <c r="Q125" s="14" t="s">
        <v>36</v>
      </c>
      <c r="R125" s="41" t="s">
        <v>880</v>
      </c>
      <c r="S125" s="14">
        <v>1</v>
      </c>
    </row>
    <row r="126" spans="1:19" ht="409.5" x14ac:dyDescent="0.25">
      <c r="A126" s="24" t="s">
        <v>884</v>
      </c>
      <c r="B126" s="67" t="s">
        <v>24</v>
      </c>
      <c r="C126" s="13" t="s">
        <v>885</v>
      </c>
      <c r="D126" s="11" t="s">
        <v>886</v>
      </c>
      <c r="E126" s="11" t="s">
        <v>887</v>
      </c>
      <c r="F126" s="11" t="s">
        <v>745</v>
      </c>
      <c r="G126" s="11" t="s">
        <v>768</v>
      </c>
      <c r="H126" s="11" t="s">
        <v>877</v>
      </c>
      <c r="I126" s="11" t="s">
        <v>853</v>
      </c>
      <c r="J126" s="11" t="s">
        <v>877</v>
      </c>
      <c r="K126" s="11" t="s">
        <v>878</v>
      </c>
      <c r="L126" s="11">
        <v>1</v>
      </c>
      <c r="M126" s="13">
        <v>44593</v>
      </c>
      <c r="N126" s="74">
        <v>44834</v>
      </c>
      <c r="O126" s="14">
        <v>1</v>
      </c>
      <c r="P126" s="119" t="s">
        <v>883</v>
      </c>
      <c r="Q126" s="14" t="s">
        <v>36</v>
      </c>
      <c r="R126" s="41" t="s">
        <v>880</v>
      </c>
      <c r="S126" s="14">
        <v>1</v>
      </c>
    </row>
    <row r="127" spans="1:19" ht="409.5" x14ac:dyDescent="0.25">
      <c r="A127" s="24" t="s">
        <v>888</v>
      </c>
      <c r="B127" s="67" t="s">
        <v>24</v>
      </c>
      <c r="C127" s="13" t="s">
        <v>885</v>
      </c>
      <c r="D127" s="11" t="s">
        <v>886</v>
      </c>
      <c r="E127" s="11" t="s">
        <v>887</v>
      </c>
      <c r="F127" s="11" t="s">
        <v>745</v>
      </c>
      <c r="G127" s="11" t="s">
        <v>768</v>
      </c>
      <c r="H127" s="11" t="s">
        <v>882</v>
      </c>
      <c r="I127" s="11" t="s">
        <v>853</v>
      </c>
      <c r="J127" s="11" t="s">
        <v>882</v>
      </c>
      <c r="K127" s="11" t="s">
        <v>878</v>
      </c>
      <c r="L127" s="11">
        <v>1</v>
      </c>
      <c r="M127" s="13">
        <v>44593</v>
      </c>
      <c r="N127" s="74">
        <v>44834</v>
      </c>
      <c r="O127" s="14">
        <v>1</v>
      </c>
      <c r="P127" s="119" t="s">
        <v>883</v>
      </c>
      <c r="Q127" s="14" t="s">
        <v>36</v>
      </c>
      <c r="R127" s="41" t="s">
        <v>880</v>
      </c>
      <c r="S127" s="14">
        <v>1</v>
      </c>
    </row>
    <row r="128" spans="1:19" ht="409.5" x14ac:dyDescent="0.25">
      <c r="A128" s="24" t="s">
        <v>889</v>
      </c>
      <c r="B128" s="67" t="s">
        <v>24</v>
      </c>
      <c r="C128" s="13" t="s">
        <v>890</v>
      </c>
      <c r="D128" s="11" t="s">
        <v>891</v>
      </c>
      <c r="E128" s="11" t="s">
        <v>892</v>
      </c>
      <c r="F128" s="11" t="s">
        <v>745</v>
      </c>
      <c r="G128" s="11" t="s">
        <v>768</v>
      </c>
      <c r="H128" s="11" t="s">
        <v>893</v>
      </c>
      <c r="I128" s="11" t="s">
        <v>853</v>
      </c>
      <c r="J128" s="11" t="s">
        <v>893</v>
      </c>
      <c r="K128" s="11" t="s">
        <v>894</v>
      </c>
      <c r="L128" s="11">
        <v>1</v>
      </c>
      <c r="M128" s="13">
        <v>44593</v>
      </c>
      <c r="N128" s="74">
        <v>44742</v>
      </c>
      <c r="O128" s="14">
        <v>0.8</v>
      </c>
      <c r="P128" s="116" t="s">
        <v>895</v>
      </c>
      <c r="Q128" s="79" t="s">
        <v>74</v>
      </c>
      <c r="R128" s="18" t="s">
        <v>896</v>
      </c>
      <c r="S128" s="14">
        <v>0.98</v>
      </c>
    </row>
    <row r="129" spans="1:19" ht="409.5" x14ac:dyDescent="0.25">
      <c r="A129" s="24" t="s">
        <v>897</v>
      </c>
      <c r="B129" s="67" t="s">
        <v>24</v>
      </c>
      <c r="C129" s="13" t="s">
        <v>890</v>
      </c>
      <c r="D129" s="11" t="s">
        <v>891</v>
      </c>
      <c r="E129" s="11" t="s">
        <v>892</v>
      </c>
      <c r="F129" s="11" t="s">
        <v>745</v>
      </c>
      <c r="G129" s="11" t="s">
        <v>768</v>
      </c>
      <c r="H129" s="11" t="s">
        <v>898</v>
      </c>
      <c r="I129" s="11" t="s">
        <v>853</v>
      </c>
      <c r="J129" s="11" t="s">
        <v>898</v>
      </c>
      <c r="K129" s="11" t="s">
        <v>899</v>
      </c>
      <c r="L129" s="11">
        <v>1</v>
      </c>
      <c r="M129" s="13">
        <v>44593</v>
      </c>
      <c r="N129" s="74">
        <v>44742</v>
      </c>
      <c r="O129" s="14">
        <v>0.8</v>
      </c>
      <c r="P129" s="116" t="s">
        <v>900</v>
      </c>
      <c r="Q129" s="79" t="s">
        <v>74</v>
      </c>
      <c r="R129" s="18" t="s">
        <v>896</v>
      </c>
      <c r="S129" s="14">
        <v>0.98</v>
      </c>
    </row>
    <row r="130" spans="1:19" ht="393.75" x14ac:dyDescent="0.25">
      <c r="A130" s="24" t="s">
        <v>901</v>
      </c>
      <c r="B130" s="67" t="s">
        <v>24</v>
      </c>
      <c r="C130" s="13" t="s">
        <v>902</v>
      </c>
      <c r="D130" s="11" t="s">
        <v>903</v>
      </c>
      <c r="E130" s="11" t="s">
        <v>904</v>
      </c>
      <c r="F130" s="11" t="s">
        <v>745</v>
      </c>
      <c r="G130" s="11" t="s">
        <v>768</v>
      </c>
      <c r="H130" s="11" t="s">
        <v>905</v>
      </c>
      <c r="I130" s="11" t="s">
        <v>853</v>
      </c>
      <c r="J130" s="11" t="s">
        <v>905</v>
      </c>
      <c r="K130" s="11" t="s">
        <v>906</v>
      </c>
      <c r="L130" s="11">
        <v>1</v>
      </c>
      <c r="M130" s="13">
        <v>44593</v>
      </c>
      <c r="N130" s="74">
        <v>44772</v>
      </c>
      <c r="O130" s="14">
        <v>0</v>
      </c>
      <c r="P130" s="116" t="s">
        <v>784</v>
      </c>
      <c r="Q130" s="79" t="s">
        <v>144</v>
      </c>
      <c r="R130" s="116" t="s">
        <v>784</v>
      </c>
      <c r="S130" s="14">
        <v>0.6</v>
      </c>
    </row>
    <row r="131" spans="1:19" ht="409.5" x14ac:dyDescent="0.25">
      <c r="A131" s="24" t="s">
        <v>907</v>
      </c>
      <c r="B131" s="67" t="s">
        <v>24</v>
      </c>
      <c r="C131" s="13" t="s">
        <v>908</v>
      </c>
      <c r="D131" s="11" t="s">
        <v>909</v>
      </c>
      <c r="E131" s="11" t="s">
        <v>910</v>
      </c>
      <c r="F131" s="11" t="s">
        <v>745</v>
      </c>
      <c r="G131" s="11" t="s">
        <v>768</v>
      </c>
      <c r="H131" s="11" t="s">
        <v>911</v>
      </c>
      <c r="I131" s="11" t="s">
        <v>853</v>
      </c>
      <c r="J131" s="11" t="s">
        <v>911</v>
      </c>
      <c r="K131" s="11" t="s">
        <v>912</v>
      </c>
      <c r="L131" s="11">
        <v>1</v>
      </c>
      <c r="M131" s="13">
        <v>44593</v>
      </c>
      <c r="N131" s="74">
        <v>44772</v>
      </c>
      <c r="O131" s="14">
        <v>1</v>
      </c>
      <c r="P131" s="15" t="s">
        <v>750</v>
      </c>
      <c r="Q131" s="113" t="s">
        <v>36</v>
      </c>
      <c r="R131" s="41" t="s">
        <v>913</v>
      </c>
      <c r="S131" s="14">
        <v>1</v>
      </c>
    </row>
    <row r="132" spans="1:19" ht="409.5" x14ac:dyDescent="0.25">
      <c r="A132" s="24" t="s">
        <v>914</v>
      </c>
      <c r="B132" s="67" t="s">
        <v>24</v>
      </c>
      <c r="C132" s="13" t="s">
        <v>915</v>
      </c>
      <c r="D132" s="11" t="s">
        <v>916</v>
      </c>
      <c r="E132" s="11" t="s">
        <v>917</v>
      </c>
      <c r="F132" s="11" t="s">
        <v>745</v>
      </c>
      <c r="G132" s="11" t="s">
        <v>768</v>
      </c>
      <c r="H132" s="11" t="s">
        <v>918</v>
      </c>
      <c r="I132" s="11" t="s">
        <v>853</v>
      </c>
      <c r="J132" s="11" t="s">
        <v>918</v>
      </c>
      <c r="K132" s="11" t="s">
        <v>919</v>
      </c>
      <c r="L132" s="11">
        <v>1</v>
      </c>
      <c r="M132" s="13">
        <v>44593</v>
      </c>
      <c r="N132" s="74">
        <v>44681</v>
      </c>
      <c r="O132" s="14">
        <v>1</v>
      </c>
      <c r="P132" s="15" t="s">
        <v>750</v>
      </c>
      <c r="Q132" s="113" t="s">
        <v>36</v>
      </c>
      <c r="R132" s="41" t="s">
        <v>913</v>
      </c>
      <c r="S132" s="14">
        <v>1</v>
      </c>
    </row>
    <row r="133" spans="1:19" ht="409.5" x14ac:dyDescent="0.25">
      <c r="A133" s="24" t="s">
        <v>920</v>
      </c>
      <c r="B133" s="67" t="s">
        <v>24</v>
      </c>
      <c r="C133" s="13" t="s">
        <v>921</v>
      </c>
      <c r="D133" s="11" t="s">
        <v>922</v>
      </c>
      <c r="E133" s="11" t="s">
        <v>922</v>
      </c>
      <c r="F133" s="11" t="s">
        <v>745</v>
      </c>
      <c r="G133" s="11" t="s">
        <v>768</v>
      </c>
      <c r="H133" s="11"/>
      <c r="I133" s="11" t="s">
        <v>853</v>
      </c>
      <c r="J133" s="11"/>
      <c r="K133" s="11" t="s">
        <v>923</v>
      </c>
      <c r="L133" s="11">
        <v>1</v>
      </c>
      <c r="M133" s="13">
        <v>44593</v>
      </c>
      <c r="N133" s="74">
        <v>44681</v>
      </c>
      <c r="O133" s="14">
        <v>1</v>
      </c>
      <c r="P133" s="15" t="s">
        <v>750</v>
      </c>
      <c r="Q133" s="113" t="s">
        <v>36</v>
      </c>
      <c r="R133" s="41" t="s">
        <v>913</v>
      </c>
      <c r="S133" s="14">
        <v>1</v>
      </c>
    </row>
    <row r="134" spans="1:19" ht="409.5" x14ac:dyDescent="0.25">
      <c r="A134" s="24" t="s">
        <v>924</v>
      </c>
      <c r="B134" s="67" t="s">
        <v>24</v>
      </c>
      <c r="C134" s="13" t="s">
        <v>925</v>
      </c>
      <c r="D134" s="11" t="s">
        <v>926</v>
      </c>
      <c r="E134" s="11" t="s">
        <v>927</v>
      </c>
      <c r="F134" s="11" t="s">
        <v>745</v>
      </c>
      <c r="G134" s="11" t="s">
        <v>768</v>
      </c>
      <c r="H134" s="11" t="s">
        <v>928</v>
      </c>
      <c r="I134" s="11" t="s">
        <v>853</v>
      </c>
      <c r="J134" s="11" t="s">
        <v>928</v>
      </c>
      <c r="K134" s="11" t="s">
        <v>929</v>
      </c>
      <c r="L134" s="11">
        <v>1</v>
      </c>
      <c r="M134" s="13">
        <v>44593</v>
      </c>
      <c r="N134" s="74">
        <v>44681</v>
      </c>
      <c r="O134" s="14">
        <v>1</v>
      </c>
      <c r="P134" s="15" t="s">
        <v>750</v>
      </c>
      <c r="Q134" s="113" t="s">
        <v>36</v>
      </c>
      <c r="R134" s="41" t="s">
        <v>913</v>
      </c>
      <c r="S134" s="14">
        <v>1</v>
      </c>
    </row>
    <row r="135" spans="1:19" ht="409.5" x14ac:dyDescent="0.25">
      <c r="A135" s="24" t="s">
        <v>930</v>
      </c>
      <c r="B135" s="67" t="s">
        <v>24</v>
      </c>
      <c r="C135" s="13" t="s">
        <v>925</v>
      </c>
      <c r="D135" s="11" t="s">
        <v>926</v>
      </c>
      <c r="E135" s="11" t="s">
        <v>927</v>
      </c>
      <c r="F135" s="11" t="s">
        <v>745</v>
      </c>
      <c r="G135" s="11" t="s">
        <v>768</v>
      </c>
      <c r="H135" s="11" t="s">
        <v>833</v>
      </c>
      <c r="I135" s="11" t="s">
        <v>853</v>
      </c>
      <c r="J135" s="11" t="s">
        <v>833</v>
      </c>
      <c r="K135" s="11" t="s">
        <v>931</v>
      </c>
      <c r="L135" s="11">
        <v>1</v>
      </c>
      <c r="M135" s="13">
        <v>44593</v>
      </c>
      <c r="N135" s="74">
        <v>44742</v>
      </c>
      <c r="O135" s="14">
        <v>1</v>
      </c>
      <c r="P135" s="15" t="s">
        <v>750</v>
      </c>
      <c r="Q135" s="113" t="s">
        <v>36</v>
      </c>
      <c r="R135" s="41" t="s">
        <v>913</v>
      </c>
      <c r="S135" s="14">
        <v>1</v>
      </c>
    </row>
    <row r="136" spans="1:19" ht="409.5" x14ac:dyDescent="0.25">
      <c r="A136" s="24" t="s">
        <v>932</v>
      </c>
      <c r="B136" s="67" t="s">
        <v>24</v>
      </c>
      <c r="C136" s="13" t="s">
        <v>925</v>
      </c>
      <c r="D136" s="11" t="s">
        <v>926</v>
      </c>
      <c r="E136" s="11" t="s">
        <v>927</v>
      </c>
      <c r="F136" s="11" t="s">
        <v>745</v>
      </c>
      <c r="G136" s="11" t="s">
        <v>768</v>
      </c>
      <c r="H136" s="11" t="s">
        <v>933</v>
      </c>
      <c r="I136" s="11" t="s">
        <v>853</v>
      </c>
      <c r="J136" s="11" t="s">
        <v>933</v>
      </c>
      <c r="K136" s="11" t="s">
        <v>837</v>
      </c>
      <c r="L136" s="11">
        <v>1</v>
      </c>
      <c r="M136" s="13">
        <v>44593</v>
      </c>
      <c r="N136" s="74">
        <v>44742</v>
      </c>
      <c r="O136" s="14">
        <v>1</v>
      </c>
      <c r="P136" s="15" t="s">
        <v>750</v>
      </c>
      <c r="Q136" s="113" t="s">
        <v>36</v>
      </c>
      <c r="R136" s="41" t="s">
        <v>913</v>
      </c>
      <c r="S136" s="14">
        <v>1</v>
      </c>
    </row>
    <row r="137" spans="1:19" ht="409.5" x14ac:dyDescent="0.25">
      <c r="A137" s="24" t="s">
        <v>934</v>
      </c>
      <c r="B137" s="67" t="s">
        <v>24</v>
      </c>
      <c r="C137" s="13" t="s">
        <v>935</v>
      </c>
      <c r="D137" s="11" t="s">
        <v>936</v>
      </c>
      <c r="E137" s="11" t="s">
        <v>937</v>
      </c>
      <c r="F137" s="11" t="s">
        <v>938</v>
      </c>
      <c r="G137" s="11" t="s">
        <v>106</v>
      </c>
      <c r="H137" s="11" t="s">
        <v>939</v>
      </c>
      <c r="I137" s="11" t="s">
        <v>940</v>
      </c>
      <c r="J137" s="11" t="s">
        <v>941</v>
      </c>
      <c r="K137" s="11" t="s">
        <v>942</v>
      </c>
      <c r="L137" s="11">
        <v>1</v>
      </c>
      <c r="M137" s="13">
        <v>44743</v>
      </c>
      <c r="N137" s="74">
        <v>44803</v>
      </c>
      <c r="O137" s="14">
        <v>1</v>
      </c>
      <c r="P137" s="41" t="s">
        <v>818</v>
      </c>
      <c r="Q137" s="113" t="s">
        <v>36</v>
      </c>
      <c r="R137" s="41" t="s">
        <v>913</v>
      </c>
      <c r="S137" s="14">
        <v>1</v>
      </c>
    </row>
    <row r="138" spans="1:19" ht="409.5" x14ac:dyDescent="0.25">
      <c r="A138" s="24" t="s">
        <v>943</v>
      </c>
      <c r="B138" s="67" t="s">
        <v>24</v>
      </c>
      <c r="C138" s="13" t="s">
        <v>935</v>
      </c>
      <c r="D138" s="11" t="s">
        <v>936</v>
      </c>
      <c r="E138" s="11" t="s">
        <v>937</v>
      </c>
      <c r="F138" s="11" t="s">
        <v>938</v>
      </c>
      <c r="G138" s="11" t="s">
        <v>106</v>
      </c>
      <c r="H138" s="11" t="s">
        <v>944</v>
      </c>
      <c r="I138" s="11" t="s">
        <v>940</v>
      </c>
      <c r="J138" s="11" t="s">
        <v>945</v>
      </c>
      <c r="K138" s="11" t="s">
        <v>946</v>
      </c>
      <c r="L138" s="11">
        <v>1</v>
      </c>
      <c r="M138" s="13">
        <v>44743</v>
      </c>
      <c r="N138" s="74">
        <v>44803</v>
      </c>
      <c r="O138" s="14">
        <v>1</v>
      </c>
      <c r="P138" s="41" t="s">
        <v>818</v>
      </c>
      <c r="Q138" s="113" t="s">
        <v>36</v>
      </c>
      <c r="R138" s="41" t="s">
        <v>913</v>
      </c>
      <c r="S138" s="14">
        <v>1</v>
      </c>
    </row>
    <row r="139" spans="1:19" ht="409.5" x14ac:dyDescent="0.25">
      <c r="A139" s="24" t="s">
        <v>947</v>
      </c>
      <c r="B139" s="67" t="s">
        <v>24</v>
      </c>
      <c r="C139" s="13" t="s">
        <v>935</v>
      </c>
      <c r="D139" s="11" t="s">
        <v>936</v>
      </c>
      <c r="E139" s="11" t="s">
        <v>937</v>
      </c>
      <c r="F139" s="11" t="s">
        <v>938</v>
      </c>
      <c r="G139" s="11" t="s">
        <v>106</v>
      </c>
      <c r="H139" s="11" t="s">
        <v>948</v>
      </c>
      <c r="I139" s="11" t="s">
        <v>940</v>
      </c>
      <c r="J139" s="11" t="s">
        <v>949</v>
      </c>
      <c r="K139" s="11" t="s">
        <v>950</v>
      </c>
      <c r="L139" s="11">
        <v>3</v>
      </c>
      <c r="M139" s="13">
        <v>44743</v>
      </c>
      <c r="N139" s="74">
        <v>44803</v>
      </c>
      <c r="O139" s="14">
        <v>1</v>
      </c>
      <c r="P139" s="120" t="s">
        <v>951</v>
      </c>
      <c r="Q139" s="113" t="s">
        <v>36</v>
      </c>
      <c r="R139" s="41" t="s">
        <v>913</v>
      </c>
      <c r="S139" s="14">
        <v>1</v>
      </c>
    </row>
    <row r="140" spans="1:19" ht="409.5" x14ac:dyDescent="0.25">
      <c r="A140" s="24" t="s">
        <v>952</v>
      </c>
      <c r="B140" s="67" t="s">
        <v>24</v>
      </c>
      <c r="C140" s="13" t="s">
        <v>935</v>
      </c>
      <c r="D140" s="11" t="s">
        <v>936</v>
      </c>
      <c r="E140" s="11" t="s">
        <v>937</v>
      </c>
      <c r="F140" s="11" t="s">
        <v>938</v>
      </c>
      <c r="G140" s="11" t="s">
        <v>106</v>
      </c>
      <c r="H140" s="11" t="s">
        <v>953</v>
      </c>
      <c r="I140" s="11" t="s">
        <v>940</v>
      </c>
      <c r="J140" s="11" t="s">
        <v>954</v>
      </c>
      <c r="K140" s="11" t="s">
        <v>955</v>
      </c>
      <c r="L140" s="11">
        <v>1</v>
      </c>
      <c r="M140" s="13">
        <v>44805</v>
      </c>
      <c r="N140" s="74">
        <v>45015</v>
      </c>
      <c r="O140" s="75">
        <v>1</v>
      </c>
      <c r="P140" s="121" t="s">
        <v>956</v>
      </c>
      <c r="Q140" s="122" t="s">
        <v>36</v>
      </c>
      <c r="R140" s="41" t="s">
        <v>913</v>
      </c>
      <c r="S140" s="75">
        <v>1</v>
      </c>
    </row>
    <row r="141" spans="1:19" ht="409.5" x14ac:dyDescent="0.25">
      <c r="A141" s="24" t="s">
        <v>957</v>
      </c>
      <c r="B141" s="67" t="s">
        <v>24</v>
      </c>
      <c r="C141" s="72" t="s">
        <v>958</v>
      </c>
      <c r="D141" s="11" t="s">
        <v>959</v>
      </c>
      <c r="E141" s="11" t="s">
        <v>960</v>
      </c>
      <c r="F141" s="11" t="s">
        <v>961</v>
      </c>
      <c r="G141" s="13" t="s">
        <v>962</v>
      </c>
      <c r="H141" s="11" t="s">
        <v>963</v>
      </c>
      <c r="I141" s="11" t="s">
        <v>964</v>
      </c>
      <c r="J141" s="11" t="s">
        <v>965</v>
      </c>
      <c r="K141" s="11" t="s">
        <v>966</v>
      </c>
      <c r="L141" s="11">
        <v>1</v>
      </c>
      <c r="M141" s="13">
        <v>40267</v>
      </c>
      <c r="N141" s="13">
        <v>40589</v>
      </c>
      <c r="O141" s="14">
        <v>0.98</v>
      </c>
      <c r="P141" s="41" t="s">
        <v>967</v>
      </c>
      <c r="Q141" s="16" t="s">
        <v>130</v>
      </c>
      <c r="R141" s="41" t="s">
        <v>968</v>
      </c>
      <c r="S141" s="14">
        <v>0.98</v>
      </c>
    </row>
    <row r="142" spans="1:19" ht="409.5" x14ac:dyDescent="0.25">
      <c r="A142" s="24" t="s">
        <v>969</v>
      </c>
      <c r="B142" s="67" t="s">
        <v>24</v>
      </c>
      <c r="C142" s="344" t="s">
        <v>970</v>
      </c>
      <c r="D142" s="11" t="s">
        <v>971</v>
      </c>
      <c r="E142" s="11" t="s">
        <v>972</v>
      </c>
      <c r="F142" s="49" t="s">
        <v>961</v>
      </c>
      <c r="G142" s="11" t="s">
        <v>516</v>
      </c>
      <c r="H142" s="11" t="s">
        <v>973</v>
      </c>
      <c r="I142" s="11" t="s">
        <v>974</v>
      </c>
      <c r="J142" s="11" t="s">
        <v>975</v>
      </c>
      <c r="K142" s="11" t="s">
        <v>976</v>
      </c>
      <c r="L142" s="86">
        <v>7</v>
      </c>
      <c r="M142" s="13">
        <v>41699</v>
      </c>
      <c r="N142" s="13">
        <v>42094</v>
      </c>
      <c r="O142" s="14">
        <v>0.2</v>
      </c>
      <c r="P142" s="15" t="s">
        <v>977</v>
      </c>
      <c r="Q142" s="79" t="s">
        <v>130</v>
      </c>
      <c r="R142" s="116" t="s">
        <v>978</v>
      </c>
      <c r="S142" s="14">
        <v>0.56999999999999995</v>
      </c>
    </row>
    <row r="143" spans="1:19" ht="409.5" x14ac:dyDescent="0.25">
      <c r="A143" s="24" t="s">
        <v>979</v>
      </c>
      <c r="B143" s="67" t="s">
        <v>24</v>
      </c>
      <c r="C143" s="345"/>
      <c r="D143" s="11" t="s">
        <v>971</v>
      </c>
      <c r="E143" s="11" t="s">
        <v>972</v>
      </c>
      <c r="F143" s="49" t="s">
        <v>961</v>
      </c>
      <c r="G143" s="11" t="s">
        <v>516</v>
      </c>
      <c r="H143" s="11" t="s">
        <v>973</v>
      </c>
      <c r="I143" s="11" t="s">
        <v>974</v>
      </c>
      <c r="J143" s="11" t="s">
        <v>980</v>
      </c>
      <c r="K143" s="11" t="s">
        <v>976</v>
      </c>
      <c r="L143" s="86">
        <v>7</v>
      </c>
      <c r="M143" s="13">
        <v>41730</v>
      </c>
      <c r="N143" s="13">
        <v>42124</v>
      </c>
      <c r="O143" s="14">
        <v>0.2</v>
      </c>
      <c r="P143" s="15" t="s">
        <v>981</v>
      </c>
      <c r="Q143" s="79" t="s">
        <v>74</v>
      </c>
      <c r="R143" s="116" t="s">
        <v>978</v>
      </c>
      <c r="S143" s="14">
        <v>0.42</v>
      </c>
    </row>
    <row r="144" spans="1:19" ht="409.5" x14ac:dyDescent="0.25">
      <c r="A144" s="24" t="s">
        <v>982</v>
      </c>
      <c r="B144" s="67" t="s">
        <v>24</v>
      </c>
      <c r="C144" s="345"/>
      <c r="D144" s="11" t="s">
        <v>971</v>
      </c>
      <c r="E144" s="11" t="s">
        <v>972</v>
      </c>
      <c r="F144" s="49" t="s">
        <v>961</v>
      </c>
      <c r="G144" s="11" t="s">
        <v>516</v>
      </c>
      <c r="H144" s="11" t="s">
        <v>973</v>
      </c>
      <c r="I144" s="11" t="s">
        <v>974</v>
      </c>
      <c r="J144" s="11" t="s">
        <v>983</v>
      </c>
      <c r="K144" s="11" t="s">
        <v>976</v>
      </c>
      <c r="L144" s="86">
        <v>10</v>
      </c>
      <c r="M144" s="13">
        <v>41760</v>
      </c>
      <c r="N144" s="13">
        <v>42153</v>
      </c>
      <c r="O144" s="14">
        <v>1</v>
      </c>
      <c r="P144" s="41" t="s">
        <v>984</v>
      </c>
      <c r="Q144" s="14" t="s">
        <v>36</v>
      </c>
      <c r="R144" s="41" t="s">
        <v>985</v>
      </c>
      <c r="S144" s="14">
        <v>1</v>
      </c>
    </row>
    <row r="145" spans="1:19" ht="409.5" x14ac:dyDescent="0.25">
      <c r="A145" s="24" t="s">
        <v>986</v>
      </c>
      <c r="B145" s="67" t="s">
        <v>24</v>
      </c>
      <c r="C145" s="345"/>
      <c r="D145" s="11" t="s">
        <v>971</v>
      </c>
      <c r="E145" s="11" t="s">
        <v>972</v>
      </c>
      <c r="F145" s="49" t="s">
        <v>961</v>
      </c>
      <c r="G145" s="11" t="s">
        <v>516</v>
      </c>
      <c r="H145" s="11" t="s">
        <v>973</v>
      </c>
      <c r="I145" s="11" t="s">
        <v>974</v>
      </c>
      <c r="J145" s="11" t="s">
        <v>987</v>
      </c>
      <c r="K145" s="11" t="s">
        <v>976</v>
      </c>
      <c r="L145" s="86">
        <v>8</v>
      </c>
      <c r="M145" s="13">
        <v>41791</v>
      </c>
      <c r="N145" s="13">
        <v>42185</v>
      </c>
      <c r="O145" s="14">
        <v>0.2</v>
      </c>
      <c r="P145" s="15" t="s">
        <v>988</v>
      </c>
      <c r="Q145" s="79" t="s">
        <v>74</v>
      </c>
      <c r="R145" s="116" t="s">
        <v>978</v>
      </c>
      <c r="S145" s="14">
        <v>0.88</v>
      </c>
    </row>
    <row r="146" spans="1:19" ht="409.5" x14ac:dyDescent="0.25">
      <c r="A146" s="24" t="s">
        <v>989</v>
      </c>
      <c r="B146" s="67" t="s">
        <v>24</v>
      </c>
      <c r="C146" s="346"/>
      <c r="D146" s="11" t="s">
        <v>971</v>
      </c>
      <c r="E146" s="45" t="s">
        <v>972</v>
      </c>
      <c r="F146" s="11" t="s">
        <v>961</v>
      </c>
      <c r="G146" s="35" t="s">
        <v>516</v>
      </c>
      <c r="H146" s="11" t="s">
        <v>973</v>
      </c>
      <c r="I146" s="11" t="s">
        <v>974</v>
      </c>
      <c r="J146" s="11" t="s">
        <v>990</v>
      </c>
      <c r="K146" s="11" t="s">
        <v>991</v>
      </c>
      <c r="L146" s="11">
        <v>1</v>
      </c>
      <c r="M146" s="13">
        <v>41731</v>
      </c>
      <c r="N146" s="13">
        <v>42200</v>
      </c>
      <c r="O146" s="14">
        <v>0</v>
      </c>
      <c r="P146" s="15" t="s">
        <v>992</v>
      </c>
      <c r="Q146" s="79" t="s">
        <v>144</v>
      </c>
      <c r="R146" s="116" t="s">
        <v>784</v>
      </c>
      <c r="S146" s="14"/>
    </row>
    <row r="147" spans="1:19" ht="409.5" x14ac:dyDescent="0.25">
      <c r="A147" s="24" t="s">
        <v>993</v>
      </c>
      <c r="B147" s="67" t="s">
        <v>24</v>
      </c>
      <c r="C147" s="72" t="s">
        <v>994</v>
      </c>
      <c r="D147" s="11" t="s">
        <v>995</v>
      </c>
      <c r="E147" s="11" t="s">
        <v>996</v>
      </c>
      <c r="F147" s="29" t="s">
        <v>997</v>
      </c>
      <c r="G147" s="11" t="s">
        <v>241</v>
      </c>
      <c r="H147" s="11" t="s">
        <v>998</v>
      </c>
      <c r="I147" s="11" t="s">
        <v>999</v>
      </c>
      <c r="J147" s="11" t="s">
        <v>1000</v>
      </c>
      <c r="K147" s="11" t="s">
        <v>1001</v>
      </c>
      <c r="L147" s="11">
        <v>1</v>
      </c>
      <c r="M147" s="13">
        <v>42220</v>
      </c>
      <c r="N147" s="13">
        <v>42916</v>
      </c>
      <c r="O147" s="14">
        <v>1</v>
      </c>
      <c r="P147" s="41" t="s">
        <v>1002</v>
      </c>
      <c r="Q147" s="69" t="s">
        <v>36</v>
      </c>
      <c r="R147" s="41" t="s">
        <v>801</v>
      </c>
      <c r="S147" s="97">
        <v>1</v>
      </c>
    </row>
    <row r="148" spans="1:19" ht="409.5" x14ac:dyDescent="0.25">
      <c r="A148" s="24" t="s">
        <v>1003</v>
      </c>
      <c r="B148" s="67" t="s">
        <v>24</v>
      </c>
      <c r="C148" s="73" t="s">
        <v>1004</v>
      </c>
      <c r="D148" s="49" t="s">
        <v>1005</v>
      </c>
      <c r="E148" s="49" t="s">
        <v>1006</v>
      </c>
      <c r="F148" s="49" t="s">
        <v>997</v>
      </c>
      <c r="G148" s="49" t="s">
        <v>29</v>
      </c>
      <c r="H148" s="11" t="s">
        <v>1007</v>
      </c>
      <c r="I148" s="49" t="s">
        <v>1008</v>
      </c>
      <c r="J148" s="11" t="s">
        <v>1009</v>
      </c>
      <c r="K148" s="11" t="s">
        <v>1010</v>
      </c>
      <c r="L148" s="11">
        <v>1</v>
      </c>
      <c r="M148" s="13">
        <v>42982</v>
      </c>
      <c r="N148" s="13" t="s">
        <v>1011</v>
      </c>
      <c r="O148" s="14">
        <v>1</v>
      </c>
      <c r="P148" s="41" t="s">
        <v>1012</v>
      </c>
      <c r="Q148" s="69" t="s">
        <v>36</v>
      </c>
      <c r="R148" s="41" t="s">
        <v>1013</v>
      </c>
      <c r="S148" s="97">
        <v>1</v>
      </c>
    </row>
    <row r="149" spans="1:19" ht="409.5" x14ac:dyDescent="0.25">
      <c r="A149" s="24" t="s">
        <v>1014</v>
      </c>
      <c r="B149" s="67" t="s">
        <v>24</v>
      </c>
      <c r="C149" s="123" t="s">
        <v>1004</v>
      </c>
      <c r="D149" s="49" t="s">
        <v>1005</v>
      </c>
      <c r="E149" s="49" t="s">
        <v>1006</v>
      </c>
      <c r="F149" s="124" t="s">
        <v>997</v>
      </c>
      <c r="G149" s="125" t="s">
        <v>1015</v>
      </c>
      <c r="H149" s="11" t="s">
        <v>1016</v>
      </c>
      <c r="I149" s="126"/>
      <c r="J149" s="11" t="s">
        <v>1017</v>
      </c>
      <c r="K149" s="11" t="s">
        <v>1018</v>
      </c>
      <c r="L149" s="11">
        <v>1</v>
      </c>
      <c r="M149" s="13">
        <v>42982</v>
      </c>
      <c r="N149" s="13" t="s">
        <v>1011</v>
      </c>
      <c r="O149" s="14">
        <v>1</v>
      </c>
      <c r="P149" s="41" t="s">
        <v>1012</v>
      </c>
      <c r="Q149" s="69" t="s">
        <v>36</v>
      </c>
      <c r="R149" s="41" t="s">
        <v>1013</v>
      </c>
      <c r="S149" s="14">
        <v>0.98</v>
      </c>
    </row>
    <row r="150" spans="1:19" ht="409.5" x14ac:dyDescent="0.25">
      <c r="A150" s="24" t="s">
        <v>1019</v>
      </c>
      <c r="B150" s="67" t="s">
        <v>24</v>
      </c>
      <c r="C150" s="123" t="s">
        <v>1004</v>
      </c>
      <c r="D150" s="49" t="s">
        <v>1005</v>
      </c>
      <c r="E150" s="49" t="s">
        <v>1006</v>
      </c>
      <c r="F150" s="124" t="s">
        <v>997</v>
      </c>
      <c r="G150" s="125" t="s">
        <v>1015</v>
      </c>
      <c r="H150" s="11" t="s">
        <v>1020</v>
      </c>
      <c r="I150" s="126"/>
      <c r="J150" s="11" t="s">
        <v>1021</v>
      </c>
      <c r="K150" s="11" t="s">
        <v>1022</v>
      </c>
      <c r="L150" s="11">
        <v>1</v>
      </c>
      <c r="M150" s="13">
        <v>42982</v>
      </c>
      <c r="N150" s="13" t="s">
        <v>1023</v>
      </c>
      <c r="O150" s="14">
        <v>1</v>
      </c>
      <c r="P150" s="41" t="s">
        <v>1012</v>
      </c>
      <c r="Q150" s="69" t="s">
        <v>36</v>
      </c>
      <c r="R150" s="41" t="s">
        <v>1013</v>
      </c>
      <c r="S150" s="14">
        <v>0.98</v>
      </c>
    </row>
    <row r="151" spans="1:19" ht="409.5" x14ac:dyDescent="0.25">
      <c r="A151" s="24" t="s">
        <v>1024</v>
      </c>
      <c r="B151" s="67" t="s">
        <v>24</v>
      </c>
      <c r="C151" s="123" t="s">
        <v>1004</v>
      </c>
      <c r="D151" s="49" t="s">
        <v>1005</v>
      </c>
      <c r="E151" s="49" t="s">
        <v>1006</v>
      </c>
      <c r="F151" s="127" t="s">
        <v>997</v>
      </c>
      <c r="G151" s="125" t="s">
        <v>1015</v>
      </c>
      <c r="H151" s="11" t="s">
        <v>1025</v>
      </c>
      <c r="I151" s="87"/>
      <c r="J151" s="11" t="s">
        <v>1025</v>
      </c>
      <c r="K151" s="11" t="s">
        <v>1026</v>
      </c>
      <c r="L151" s="11">
        <v>1</v>
      </c>
      <c r="M151" s="13">
        <v>42982</v>
      </c>
      <c r="N151" s="13" t="s">
        <v>1027</v>
      </c>
      <c r="O151" s="14">
        <v>1</v>
      </c>
      <c r="P151" s="41" t="s">
        <v>1012</v>
      </c>
      <c r="Q151" s="69" t="s">
        <v>36</v>
      </c>
      <c r="R151" s="41" t="s">
        <v>1013</v>
      </c>
      <c r="S151" s="14">
        <v>0.98</v>
      </c>
    </row>
    <row r="152" spans="1:19" ht="409.5" x14ac:dyDescent="0.25">
      <c r="A152" s="24" t="s">
        <v>1028</v>
      </c>
      <c r="B152" s="67" t="s">
        <v>24</v>
      </c>
      <c r="C152" s="72" t="s">
        <v>1029</v>
      </c>
      <c r="D152" s="11" t="s">
        <v>1030</v>
      </c>
      <c r="E152" s="11" t="s">
        <v>1031</v>
      </c>
      <c r="F152" s="11" t="s">
        <v>997</v>
      </c>
      <c r="G152" s="11" t="s">
        <v>241</v>
      </c>
      <c r="H152" s="11" t="s">
        <v>1032</v>
      </c>
      <c r="I152" s="11" t="s">
        <v>1033</v>
      </c>
      <c r="J152" s="11" t="s">
        <v>1034</v>
      </c>
      <c r="K152" s="11" t="s">
        <v>1035</v>
      </c>
      <c r="L152" s="22">
        <v>1</v>
      </c>
      <c r="M152" s="13">
        <v>42759</v>
      </c>
      <c r="N152" s="13">
        <v>42853</v>
      </c>
      <c r="O152" s="14">
        <v>1</v>
      </c>
      <c r="P152" s="69" t="s">
        <v>1036</v>
      </c>
      <c r="Q152" s="69" t="s">
        <v>36</v>
      </c>
      <c r="R152" s="41" t="s">
        <v>1037</v>
      </c>
      <c r="S152" s="14">
        <v>1</v>
      </c>
    </row>
    <row r="153" spans="1:19" ht="409.5" x14ac:dyDescent="0.25">
      <c r="A153" s="24" t="s">
        <v>1038</v>
      </c>
      <c r="B153" s="67" t="s">
        <v>24</v>
      </c>
      <c r="C153" s="72" t="s">
        <v>1039</v>
      </c>
      <c r="D153" s="11" t="s">
        <v>1040</v>
      </c>
      <c r="E153" s="11" t="s">
        <v>1041</v>
      </c>
      <c r="F153" s="11" t="s">
        <v>997</v>
      </c>
      <c r="G153" s="11" t="s">
        <v>241</v>
      </c>
      <c r="H153" s="11" t="s">
        <v>1042</v>
      </c>
      <c r="I153" s="11" t="s">
        <v>1043</v>
      </c>
      <c r="J153" s="12" t="s">
        <v>1044</v>
      </c>
      <c r="K153" s="11" t="s">
        <v>1045</v>
      </c>
      <c r="L153" s="11">
        <v>1</v>
      </c>
      <c r="M153" s="13">
        <v>43739</v>
      </c>
      <c r="N153" s="13">
        <v>43921</v>
      </c>
      <c r="O153" s="14">
        <v>1</v>
      </c>
      <c r="P153" s="69" t="s">
        <v>1046</v>
      </c>
      <c r="Q153" s="69" t="s">
        <v>36</v>
      </c>
      <c r="R153" s="41" t="s">
        <v>1047</v>
      </c>
      <c r="S153" s="97">
        <v>1</v>
      </c>
    </row>
    <row r="154" spans="1:19" ht="409.5" x14ac:dyDescent="0.25">
      <c r="A154" s="24" t="s">
        <v>1048</v>
      </c>
      <c r="B154" s="67" t="s">
        <v>24</v>
      </c>
      <c r="C154" s="72" t="s">
        <v>1049</v>
      </c>
      <c r="D154" s="11" t="s">
        <v>1050</v>
      </c>
      <c r="E154" s="11" t="s">
        <v>1051</v>
      </c>
      <c r="F154" s="11" t="s">
        <v>997</v>
      </c>
      <c r="G154" s="11" t="s">
        <v>241</v>
      </c>
      <c r="H154" s="11" t="s">
        <v>1052</v>
      </c>
      <c r="I154" s="11" t="s">
        <v>1053</v>
      </c>
      <c r="J154" s="12" t="s">
        <v>1054</v>
      </c>
      <c r="K154" s="11" t="s">
        <v>1055</v>
      </c>
      <c r="L154" s="22">
        <v>1</v>
      </c>
      <c r="M154" s="13">
        <v>43739</v>
      </c>
      <c r="N154" s="13">
        <v>43921</v>
      </c>
      <c r="O154" s="14">
        <v>1</v>
      </c>
      <c r="P154" s="69" t="s">
        <v>1056</v>
      </c>
      <c r="Q154" s="69" t="s">
        <v>36</v>
      </c>
      <c r="R154" s="41" t="s">
        <v>1047</v>
      </c>
      <c r="S154" s="97">
        <v>1</v>
      </c>
    </row>
    <row r="155" spans="1:19" ht="409.5" x14ac:dyDescent="0.25">
      <c r="A155" s="24" t="s">
        <v>1057</v>
      </c>
      <c r="B155" s="67" t="s">
        <v>24</v>
      </c>
      <c r="C155" s="72" t="s">
        <v>1058</v>
      </c>
      <c r="D155" s="21" t="s">
        <v>1059</v>
      </c>
      <c r="E155" s="11" t="s">
        <v>1060</v>
      </c>
      <c r="F155" s="11" t="s">
        <v>997</v>
      </c>
      <c r="G155" s="11" t="s">
        <v>241</v>
      </c>
      <c r="H155" s="11" t="s">
        <v>1061</v>
      </c>
      <c r="I155" s="11" t="s">
        <v>1062</v>
      </c>
      <c r="J155" s="12" t="s">
        <v>1063</v>
      </c>
      <c r="K155" s="11" t="s">
        <v>1064</v>
      </c>
      <c r="L155" s="11">
        <v>1</v>
      </c>
      <c r="M155" s="13">
        <v>43739</v>
      </c>
      <c r="N155" s="13">
        <v>43921</v>
      </c>
      <c r="O155" s="14">
        <v>1</v>
      </c>
      <c r="P155" s="69" t="s">
        <v>1065</v>
      </c>
      <c r="Q155" s="69" t="s">
        <v>36</v>
      </c>
      <c r="R155" s="41" t="s">
        <v>1037</v>
      </c>
      <c r="S155" s="97">
        <v>1</v>
      </c>
    </row>
    <row r="156" spans="1:19" ht="409.5" x14ac:dyDescent="0.25">
      <c r="A156" s="24" t="s">
        <v>1066</v>
      </c>
      <c r="B156" s="67" t="s">
        <v>24</v>
      </c>
      <c r="C156" s="72" t="s">
        <v>1067</v>
      </c>
      <c r="D156" s="11" t="s">
        <v>1068</v>
      </c>
      <c r="E156" s="11" t="s">
        <v>1041</v>
      </c>
      <c r="F156" s="11" t="s">
        <v>997</v>
      </c>
      <c r="G156" s="11" t="s">
        <v>241</v>
      </c>
      <c r="H156" s="11" t="s">
        <v>1069</v>
      </c>
      <c r="I156" s="11" t="s">
        <v>1070</v>
      </c>
      <c r="J156" s="12" t="s">
        <v>1071</v>
      </c>
      <c r="K156" s="11" t="s">
        <v>1072</v>
      </c>
      <c r="L156" s="11">
        <v>1</v>
      </c>
      <c r="M156" s="13">
        <v>43739</v>
      </c>
      <c r="N156" s="13">
        <v>43921</v>
      </c>
      <c r="O156" s="14">
        <v>1</v>
      </c>
      <c r="P156" s="14" t="s">
        <v>1073</v>
      </c>
      <c r="Q156" s="69" t="s">
        <v>36</v>
      </c>
      <c r="R156" s="41" t="s">
        <v>1037</v>
      </c>
      <c r="S156" s="97">
        <v>1</v>
      </c>
    </row>
    <row r="157" spans="1:19" ht="409.5" x14ac:dyDescent="0.25">
      <c r="A157" s="24" t="s">
        <v>1074</v>
      </c>
      <c r="B157" s="67" t="s">
        <v>24</v>
      </c>
      <c r="C157" s="72" t="s">
        <v>1075</v>
      </c>
      <c r="D157" s="11" t="s">
        <v>1076</v>
      </c>
      <c r="E157" s="11" t="s">
        <v>1077</v>
      </c>
      <c r="F157" s="11" t="s">
        <v>997</v>
      </c>
      <c r="G157" s="11" t="s">
        <v>241</v>
      </c>
      <c r="H157" s="11" t="s">
        <v>1078</v>
      </c>
      <c r="I157" s="11" t="s">
        <v>1079</v>
      </c>
      <c r="J157" s="12" t="s">
        <v>1080</v>
      </c>
      <c r="K157" s="11" t="s">
        <v>1081</v>
      </c>
      <c r="L157" s="11">
        <v>1</v>
      </c>
      <c r="M157" s="13">
        <v>43739</v>
      </c>
      <c r="N157" s="13">
        <v>43921</v>
      </c>
      <c r="O157" s="14">
        <v>1</v>
      </c>
      <c r="P157" s="41" t="s">
        <v>1082</v>
      </c>
      <c r="Q157" s="69" t="s">
        <v>36</v>
      </c>
      <c r="R157" s="41" t="s">
        <v>1037</v>
      </c>
      <c r="S157" s="97">
        <v>1</v>
      </c>
    </row>
    <row r="158" spans="1:19" ht="409.5" x14ac:dyDescent="0.25">
      <c r="A158" s="24" t="s">
        <v>1083</v>
      </c>
      <c r="B158" s="67" t="s">
        <v>24</v>
      </c>
      <c r="C158" s="72" t="s">
        <v>1084</v>
      </c>
      <c r="D158" s="11" t="s">
        <v>1085</v>
      </c>
      <c r="E158" s="11" t="s">
        <v>1086</v>
      </c>
      <c r="F158" s="11" t="s">
        <v>997</v>
      </c>
      <c r="G158" s="11" t="s">
        <v>241</v>
      </c>
      <c r="H158" s="11" t="s">
        <v>1087</v>
      </c>
      <c r="I158" s="11" t="s">
        <v>1088</v>
      </c>
      <c r="J158" s="12" t="s">
        <v>1089</v>
      </c>
      <c r="K158" s="11" t="s">
        <v>1090</v>
      </c>
      <c r="L158" s="11">
        <v>1</v>
      </c>
      <c r="M158" s="13">
        <v>43739</v>
      </c>
      <c r="N158" s="13">
        <v>43921</v>
      </c>
      <c r="O158" s="14">
        <v>1</v>
      </c>
      <c r="P158" s="69" t="s">
        <v>1091</v>
      </c>
      <c r="Q158" s="69" t="s">
        <v>36</v>
      </c>
      <c r="R158" s="41" t="s">
        <v>1092</v>
      </c>
      <c r="S158" s="97">
        <v>1</v>
      </c>
    </row>
    <row r="159" spans="1:19" ht="409.5" x14ac:dyDescent="0.25">
      <c r="A159" s="24" t="s">
        <v>1093</v>
      </c>
      <c r="B159" s="11" t="s">
        <v>24</v>
      </c>
      <c r="C159" s="11" t="s">
        <v>1094</v>
      </c>
      <c r="D159" s="11" t="s">
        <v>1095</v>
      </c>
      <c r="E159" s="11" t="s">
        <v>1096</v>
      </c>
      <c r="F159" s="11" t="s">
        <v>997</v>
      </c>
      <c r="G159" s="11" t="s">
        <v>241</v>
      </c>
      <c r="H159" s="11" t="s">
        <v>1097</v>
      </c>
      <c r="I159" s="11" t="s">
        <v>1098</v>
      </c>
      <c r="J159" s="11" t="s">
        <v>1099</v>
      </c>
      <c r="K159" s="11" t="s">
        <v>1100</v>
      </c>
      <c r="L159" s="22">
        <v>1</v>
      </c>
      <c r="M159" s="13">
        <v>43739</v>
      </c>
      <c r="N159" s="13">
        <v>43921</v>
      </c>
      <c r="O159" s="22">
        <v>0.8</v>
      </c>
      <c r="P159" s="116" t="s">
        <v>1101</v>
      </c>
      <c r="Q159" s="69" t="s">
        <v>74</v>
      </c>
      <c r="R159" s="116" t="s">
        <v>1102</v>
      </c>
      <c r="S159" s="14">
        <v>0.5</v>
      </c>
    </row>
    <row r="160" spans="1:19" ht="409.5" x14ac:dyDescent="0.25">
      <c r="A160" s="24" t="s">
        <v>1103</v>
      </c>
      <c r="B160" s="11" t="s">
        <v>24</v>
      </c>
      <c r="C160" s="68" t="s">
        <v>1104</v>
      </c>
      <c r="D160" s="11" t="s">
        <v>1105</v>
      </c>
      <c r="E160" s="11" t="s">
        <v>1106</v>
      </c>
      <c r="F160" s="11" t="s">
        <v>1107</v>
      </c>
      <c r="G160" s="11" t="s">
        <v>1108</v>
      </c>
      <c r="H160" s="11" t="s">
        <v>1109</v>
      </c>
      <c r="I160" s="11" t="s">
        <v>1110</v>
      </c>
      <c r="J160" s="11" t="s">
        <v>1111</v>
      </c>
      <c r="K160" s="11" t="s">
        <v>1111</v>
      </c>
      <c r="L160" s="11">
        <v>1</v>
      </c>
      <c r="M160" s="13">
        <v>44776</v>
      </c>
      <c r="N160" s="13">
        <v>44788</v>
      </c>
      <c r="O160" s="14">
        <v>1</v>
      </c>
      <c r="P160" s="69" t="s">
        <v>1112</v>
      </c>
      <c r="Q160" s="69" t="s">
        <v>36</v>
      </c>
      <c r="R160" s="41" t="s">
        <v>1092</v>
      </c>
      <c r="S160" s="14">
        <v>1</v>
      </c>
    </row>
    <row r="161" spans="1:19" ht="409.5" x14ac:dyDescent="0.25">
      <c r="A161" s="24" t="s">
        <v>1113</v>
      </c>
      <c r="B161" s="11" t="s">
        <v>24</v>
      </c>
      <c r="C161" s="68" t="s">
        <v>1114</v>
      </c>
      <c r="D161" s="11" t="s">
        <v>1105</v>
      </c>
      <c r="E161" s="11" t="s">
        <v>1106</v>
      </c>
      <c r="F161" s="11" t="s">
        <v>1107</v>
      </c>
      <c r="G161" s="11" t="s">
        <v>1108</v>
      </c>
      <c r="H161" s="11" t="s">
        <v>1109</v>
      </c>
      <c r="I161" s="11" t="s">
        <v>1115</v>
      </c>
      <c r="J161" s="11" t="s">
        <v>429</v>
      </c>
      <c r="K161" s="11" t="s">
        <v>429</v>
      </c>
      <c r="L161" s="11">
        <v>1</v>
      </c>
      <c r="M161" s="13">
        <v>44776</v>
      </c>
      <c r="N161" s="13">
        <v>44788</v>
      </c>
      <c r="O161" s="22">
        <v>1</v>
      </c>
      <c r="P161" s="116" t="s">
        <v>1116</v>
      </c>
      <c r="Q161" s="112" t="s">
        <v>36</v>
      </c>
      <c r="R161" s="116" t="s">
        <v>1117</v>
      </c>
      <c r="S161" s="22">
        <v>0.6</v>
      </c>
    </row>
    <row r="162" spans="1:19" ht="409.5" x14ac:dyDescent="0.25">
      <c r="A162" s="24" t="s">
        <v>1118</v>
      </c>
      <c r="B162" s="11" t="s">
        <v>24</v>
      </c>
      <c r="C162" s="68" t="s">
        <v>1114</v>
      </c>
      <c r="D162" s="11" t="s">
        <v>1119</v>
      </c>
      <c r="E162" s="11" t="s">
        <v>1106</v>
      </c>
      <c r="F162" s="11" t="s">
        <v>1107</v>
      </c>
      <c r="G162" s="11" t="s">
        <v>1108</v>
      </c>
      <c r="H162" s="11" t="s">
        <v>1109</v>
      </c>
      <c r="I162" s="11" t="s">
        <v>1120</v>
      </c>
      <c r="J162" s="11" t="s">
        <v>1121</v>
      </c>
      <c r="K162" s="11" t="s">
        <v>1121</v>
      </c>
      <c r="L162" s="11">
        <v>1</v>
      </c>
      <c r="M162" s="13">
        <v>44776</v>
      </c>
      <c r="N162" s="13">
        <v>44788</v>
      </c>
      <c r="O162" s="14">
        <v>1</v>
      </c>
      <c r="P162" s="41" t="s">
        <v>1122</v>
      </c>
      <c r="Q162" s="69" t="s">
        <v>36</v>
      </c>
      <c r="R162" s="41" t="s">
        <v>801</v>
      </c>
      <c r="S162" s="14">
        <v>1</v>
      </c>
    </row>
    <row r="163" spans="1:19" ht="409.5" x14ac:dyDescent="0.25">
      <c r="A163" s="24" t="s">
        <v>1123</v>
      </c>
      <c r="B163" s="11" t="s">
        <v>24</v>
      </c>
      <c r="C163" s="68" t="s">
        <v>1114</v>
      </c>
      <c r="D163" s="11" t="s">
        <v>1124</v>
      </c>
      <c r="E163" s="11" t="s">
        <v>1125</v>
      </c>
      <c r="F163" s="11" t="s">
        <v>1107</v>
      </c>
      <c r="G163" s="11" t="s">
        <v>1108</v>
      </c>
      <c r="H163" s="11" t="s">
        <v>1109</v>
      </c>
      <c r="I163" s="11" t="s">
        <v>1126</v>
      </c>
      <c r="J163" s="11" t="s">
        <v>1127</v>
      </c>
      <c r="K163" s="11" t="s">
        <v>1127</v>
      </c>
      <c r="L163" s="11">
        <v>1</v>
      </c>
      <c r="M163" s="13">
        <v>44776</v>
      </c>
      <c r="N163" s="13">
        <v>44788</v>
      </c>
      <c r="O163" s="14">
        <v>1</v>
      </c>
      <c r="P163" s="69" t="s">
        <v>1128</v>
      </c>
      <c r="Q163" s="69" t="s">
        <v>36</v>
      </c>
      <c r="R163" s="41" t="s">
        <v>801</v>
      </c>
      <c r="S163" s="14">
        <v>1</v>
      </c>
    </row>
    <row r="164" spans="1:19" ht="409.5" x14ac:dyDescent="0.25">
      <c r="A164" s="24" t="s">
        <v>1129</v>
      </c>
      <c r="B164" s="11" t="s">
        <v>24</v>
      </c>
      <c r="C164" s="68" t="s">
        <v>1130</v>
      </c>
      <c r="D164" s="11" t="s">
        <v>1131</v>
      </c>
      <c r="E164" s="11" t="s">
        <v>1132</v>
      </c>
      <c r="F164" s="11" t="s">
        <v>1107</v>
      </c>
      <c r="G164" s="11" t="s">
        <v>1108</v>
      </c>
      <c r="H164" s="11" t="s">
        <v>1109</v>
      </c>
      <c r="I164" s="11" t="s">
        <v>1133</v>
      </c>
      <c r="J164" s="11" t="s">
        <v>1111</v>
      </c>
      <c r="K164" s="11" t="s">
        <v>1111</v>
      </c>
      <c r="L164" s="11">
        <v>1</v>
      </c>
      <c r="M164" s="13">
        <v>44776</v>
      </c>
      <c r="N164" s="13">
        <v>44788</v>
      </c>
      <c r="O164" s="14">
        <v>1</v>
      </c>
      <c r="P164" s="41" t="s">
        <v>1134</v>
      </c>
      <c r="Q164" s="69" t="s">
        <v>36</v>
      </c>
      <c r="R164" s="41" t="s">
        <v>801</v>
      </c>
      <c r="S164" s="14">
        <v>1</v>
      </c>
    </row>
    <row r="165" spans="1:19" ht="409.5" x14ac:dyDescent="0.25">
      <c r="A165" s="24" t="s">
        <v>1135</v>
      </c>
      <c r="B165" s="11" t="s">
        <v>24</v>
      </c>
      <c r="C165" s="68" t="s">
        <v>1130</v>
      </c>
      <c r="D165" s="11" t="s">
        <v>1131</v>
      </c>
      <c r="E165" s="11" t="s">
        <v>1132</v>
      </c>
      <c r="F165" s="11" t="s">
        <v>1107</v>
      </c>
      <c r="G165" s="11" t="s">
        <v>1108</v>
      </c>
      <c r="H165" s="11" t="s">
        <v>1109</v>
      </c>
      <c r="I165" s="11" t="s">
        <v>1136</v>
      </c>
      <c r="J165" s="11" t="s">
        <v>1137</v>
      </c>
      <c r="K165" s="11" t="s">
        <v>1137</v>
      </c>
      <c r="L165" s="11">
        <v>1</v>
      </c>
      <c r="M165" s="13">
        <v>44776</v>
      </c>
      <c r="N165" s="13">
        <v>44788</v>
      </c>
      <c r="O165" s="14">
        <v>1</v>
      </c>
      <c r="P165" s="69" t="s">
        <v>1138</v>
      </c>
      <c r="Q165" s="69" t="s">
        <v>36</v>
      </c>
      <c r="R165" s="41" t="s">
        <v>1092</v>
      </c>
      <c r="S165" s="14">
        <v>1</v>
      </c>
    </row>
    <row r="166" spans="1:19" ht="409.5" x14ac:dyDescent="0.25">
      <c r="A166" s="24" t="s">
        <v>1139</v>
      </c>
      <c r="B166" s="11" t="s">
        <v>24</v>
      </c>
      <c r="C166" s="68" t="s">
        <v>1140</v>
      </c>
      <c r="D166" s="21" t="s">
        <v>1141</v>
      </c>
      <c r="E166" s="21" t="s">
        <v>1142</v>
      </c>
      <c r="F166" s="11" t="s">
        <v>997</v>
      </c>
      <c r="G166" s="11" t="s">
        <v>42</v>
      </c>
      <c r="H166" s="21" t="s">
        <v>1143</v>
      </c>
      <c r="I166" s="12" t="s">
        <v>1144</v>
      </c>
      <c r="J166" s="21" t="s">
        <v>1143</v>
      </c>
      <c r="K166" s="22" t="s">
        <v>500</v>
      </c>
      <c r="L166" s="22">
        <v>1</v>
      </c>
      <c r="M166" s="13">
        <v>44935</v>
      </c>
      <c r="N166" s="13">
        <v>45273</v>
      </c>
      <c r="O166" s="14">
        <v>1</v>
      </c>
      <c r="P166" s="69" t="s">
        <v>1145</v>
      </c>
      <c r="Q166" s="69" t="s">
        <v>36</v>
      </c>
      <c r="R166" s="41" t="s">
        <v>1092</v>
      </c>
      <c r="S166" s="14">
        <v>1</v>
      </c>
    </row>
    <row r="167" spans="1:19" ht="409.5" x14ac:dyDescent="0.25">
      <c r="A167" s="24" t="s">
        <v>1146</v>
      </c>
      <c r="B167" s="11" t="s">
        <v>24</v>
      </c>
      <c r="C167" s="68" t="s">
        <v>1140</v>
      </c>
      <c r="D167" s="21" t="s">
        <v>1141</v>
      </c>
      <c r="E167" s="21" t="s">
        <v>1142</v>
      </c>
      <c r="F167" s="11" t="s">
        <v>997</v>
      </c>
      <c r="G167" s="11" t="s">
        <v>42</v>
      </c>
      <c r="H167" s="21" t="s">
        <v>1147</v>
      </c>
      <c r="I167" s="12" t="s">
        <v>1144</v>
      </c>
      <c r="J167" s="21" t="s">
        <v>1147</v>
      </c>
      <c r="K167" s="22" t="s">
        <v>1148</v>
      </c>
      <c r="L167" s="22">
        <v>1</v>
      </c>
      <c r="M167" s="13">
        <v>44935</v>
      </c>
      <c r="N167" s="13">
        <v>45273</v>
      </c>
      <c r="O167" s="14">
        <v>1</v>
      </c>
      <c r="P167" s="69" t="s">
        <v>1149</v>
      </c>
      <c r="Q167" s="69" t="s">
        <v>36</v>
      </c>
      <c r="R167" s="41" t="s">
        <v>801</v>
      </c>
      <c r="S167" s="14">
        <v>1</v>
      </c>
    </row>
    <row r="168" spans="1:19" ht="409.5" x14ac:dyDescent="0.25">
      <c r="A168" s="24" t="s">
        <v>1150</v>
      </c>
      <c r="B168" s="11" t="s">
        <v>24</v>
      </c>
      <c r="C168" s="68" t="s">
        <v>1140</v>
      </c>
      <c r="D168" s="21" t="s">
        <v>1141</v>
      </c>
      <c r="E168" s="21" t="s">
        <v>1142</v>
      </c>
      <c r="F168" s="11" t="s">
        <v>997</v>
      </c>
      <c r="G168" s="11" t="s">
        <v>42</v>
      </c>
      <c r="H168" s="21" t="s">
        <v>1151</v>
      </c>
      <c r="I168" s="12" t="s">
        <v>1144</v>
      </c>
      <c r="J168" s="21" t="s">
        <v>1151</v>
      </c>
      <c r="K168" s="22" t="s">
        <v>1152</v>
      </c>
      <c r="L168" s="22">
        <v>1</v>
      </c>
      <c r="M168" s="13">
        <v>44935</v>
      </c>
      <c r="N168" s="13">
        <v>45273</v>
      </c>
      <c r="O168" s="14">
        <v>1</v>
      </c>
      <c r="P168" s="69" t="s">
        <v>1153</v>
      </c>
      <c r="Q168" s="69" t="s">
        <v>36</v>
      </c>
      <c r="R168" s="41" t="s">
        <v>801</v>
      </c>
      <c r="S168" s="14">
        <v>1</v>
      </c>
    </row>
    <row r="169" spans="1:19" ht="409.5" x14ac:dyDescent="0.25">
      <c r="A169" s="24" t="s">
        <v>1154</v>
      </c>
      <c r="B169" s="11" t="s">
        <v>24</v>
      </c>
      <c r="C169" s="68" t="s">
        <v>1140</v>
      </c>
      <c r="D169" s="21" t="s">
        <v>1141</v>
      </c>
      <c r="E169" s="21" t="s">
        <v>1142</v>
      </c>
      <c r="F169" s="11" t="s">
        <v>997</v>
      </c>
      <c r="G169" s="11" t="s">
        <v>42</v>
      </c>
      <c r="H169" s="21" t="s">
        <v>1155</v>
      </c>
      <c r="I169" s="12" t="s">
        <v>1144</v>
      </c>
      <c r="J169" s="21" t="s">
        <v>1155</v>
      </c>
      <c r="K169" s="22" t="s">
        <v>500</v>
      </c>
      <c r="L169" s="22">
        <v>1</v>
      </c>
      <c r="M169" s="13">
        <v>44927</v>
      </c>
      <c r="N169" s="13">
        <v>45273</v>
      </c>
      <c r="O169" s="128">
        <v>0.6</v>
      </c>
      <c r="P169" s="129" t="s">
        <v>1156</v>
      </c>
      <c r="Q169" s="130" t="s">
        <v>74</v>
      </c>
      <c r="R169" s="116" t="s">
        <v>1157</v>
      </c>
      <c r="S169" s="131">
        <v>0.88</v>
      </c>
    </row>
    <row r="170" spans="1:19" ht="409.5" x14ac:dyDescent="0.25">
      <c r="A170" s="24" t="s">
        <v>1158</v>
      </c>
      <c r="B170" s="11" t="s">
        <v>24</v>
      </c>
      <c r="C170" s="68" t="s">
        <v>1140</v>
      </c>
      <c r="D170" s="132" t="s">
        <v>1159</v>
      </c>
      <c r="E170" s="132" t="s">
        <v>1160</v>
      </c>
      <c r="F170" s="11" t="s">
        <v>997</v>
      </c>
      <c r="G170" s="11" t="s">
        <v>42</v>
      </c>
      <c r="H170" s="21" t="s">
        <v>1161</v>
      </c>
      <c r="I170" s="12" t="s">
        <v>1144</v>
      </c>
      <c r="J170" s="21" t="s">
        <v>1161</v>
      </c>
      <c r="K170" s="22" t="s">
        <v>1152</v>
      </c>
      <c r="L170" s="22">
        <v>1</v>
      </c>
      <c r="M170" s="13">
        <v>44935</v>
      </c>
      <c r="N170" s="13">
        <v>44956</v>
      </c>
      <c r="O170" s="14">
        <v>1</v>
      </c>
      <c r="P170" s="14" t="s">
        <v>1162</v>
      </c>
      <c r="Q170" s="69" t="s">
        <v>36</v>
      </c>
      <c r="R170" s="41" t="s">
        <v>801</v>
      </c>
      <c r="S170" s="14">
        <v>1</v>
      </c>
    </row>
    <row r="171" spans="1:19" ht="409.5" x14ac:dyDescent="0.25">
      <c r="A171" s="24" t="s">
        <v>1163</v>
      </c>
      <c r="B171" s="11" t="s">
        <v>24</v>
      </c>
      <c r="C171" s="68" t="s">
        <v>1164</v>
      </c>
      <c r="D171" s="132" t="s">
        <v>1159</v>
      </c>
      <c r="E171" s="132" t="s">
        <v>1160</v>
      </c>
      <c r="F171" s="11" t="s">
        <v>997</v>
      </c>
      <c r="G171" s="11" t="s">
        <v>42</v>
      </c>
      <c r="H171" s="21" t="s">
        <v>1165</v>
      </c>
      <c r="I171" s="12" t="s">
        <v>1144</v>
      </c>
      <c r="J171" s="21" t="s">
        <v>1165</v>
      </c>
      <c r="K171" s="22" t="s">
        <v>1166</v>
      </c>
      <c r="L171" s="22">
        <v>1</v>
      </c>
      <c r="M171" s="13">
        <v>44935</v>
      </c>
      <c r="N171" s="13">
        <v>44956</v>
      </c>
      <c r="O171" s="14">
        <v>1</v>
      </c>
      <c r="P171" s="69" t="s">
        <v>1167</v>
      </c>
      <c r="Q171" s="69" t="s">
        <v>36</v>
      </c>
      <c r="R171" s="41" t="s">
        <v>801</v>
      </c>
      <c r="S171" s="14">
        <v>1</v>
      </c>
    </row>
    <row r="172" spans="1:19" ht="409.5" x14ac:dyDescent="0.25">
      <c r="A172" s="24" t="s">
        <v>1168</v>
      </c>
      <c r="B172" s="11" t="s">
        <v>24</v>
      </c>
      <c r="C172" s="68" t="s">
        <v>1164</v>
      </c>
      <c r="D172" s="132" t="s">
        <v>1159</v>
      </c>
      <c r="E172" s="132" t="s">
        <v>1160</v>
      </c>
      <c r="F172" s="11" t="s">
        <v>997</v>
      </c>
      <c r="G172" s="11" t="s">
        <v>42</v>
      </c>
      <c r="H172" s="21" t="s">
        <v>1169</v>
      </c>
      <c r="I172" s="12" t="s">
        <v>1144</v>
      </c>
      <c r="J172" s="21" t="s">
        <v>1169</v>
      </c>
      <c r="K172" s="22" t="s">
        <v>1170</v>
      </c>
      <c r="L172" s="22">
        <v>1</v>
      </c>
      <c r="M172" s="13">
        <v>44956</v>
      </c>
      <c r="N172" s="13">
        <v>45273</v>
      </c>
      <c r="O172" s="14">
        <v>1</v>
      </c>
      <c r="P172" s="69" t="s">
        <v>1171</v>
      </c>
      <c r="Q172" s="69" t="s">
        <v>36</v>
      </c>
      <c r="R172" s="41" t="s">
        <v>801</v>
      </c>
      <c r="S172" s="14">
        <v>1</v>
      </c>
    </row>
    <row r="173" spans="1:19" ht="409.5" x14ac:dyDescent="0.25">
      <c r="A173" s="24" t="s">
        <v>1172</v>
      </c>
      <c r="B173" s="11" t="s">
        <v>24</v>
      </c>
      <c r="C173" s="68" t="s">
        <v>1173</v>
      </c>
      <c r="D173" s="21" t="s">
        <v>1174</v>
      </c>
      <c r="E173" s="21" t="s">
        <v>1175</v>
      </c>
      <c r="F173" s="11" t="s">
        <v>997</v>
      </c>
      <c r="G173" s="11" t="s">
        <v>42</v>
      </c>
      <c r="H173" s="21" t="s">
        <v>1176</v>
      </c>
      <c r="I173" s="12" t="s">
        <v>1144</v>
      </c>
      <c r="J173" s="21" t="s">
        <v>1176</v>
      </c>
      <c r="K173" s="22" t="s">
        <v>1177</v>
      </c>
      <c r="L173" s="22">
        <v>1</v>
      </c>
      <c r="M173" s="13">
        <v>44935</v>
      </c>
      <c r="N173" s="13">
        <v>44956</v>
      </c>
      <c r="O173" s="14">
        <v>1</v>
      </c>
      <c r="P173" s="14" t="s">
        <v>1178</v>
      </c>
      <c r="Q173" s="69" t="s">
        <v>36</v>
      </c>
      <c r="R173" s="41" t="s">
        <v>1179</v>
      </c>
      <c r="S173" s="14">
        <v>1</v>
      </c>
    </row>
    <row r="174" spans="1:19" ht="409.5" x14ac:dyDescent="0.25">
      <c r="A174" s="24" t="s">
        <v>1180</v>
      </c>
      <c r="B174" s="11" t="s">
        <v>24</v>
      </c>
      <c r="C174" s="68" t="s">
        <v>1173</v>
      </c>
      <c r="D174" s="21" t="s">
        <v>1174</v>
      </c>
      <c r="E174" s="21" t="s">
        <v>1175</v>
      </c>
      <c r="F174" s="11" t="s">
        <v>997</v>
      </c>
      <c r="G174" s="11" t="s">
        <v>42</v>
      </c>
      <c r="H174" s="21" t="s">
        <v>1181</v>
      </c>
      <c r="I174" s="12" t="s">
        <v>1144</v>
      </c>
      <c r="J174" s="21" t="s">
        <v>1181</v>
      </c>
      <c r="K174" s="22" t="s">
        <v>1182</v>
      </c>
      <c r="L174" s="22">
        <v>1</v>
      </c>
      <c r="M174" s="13">
        <v>44935</v>
      </c>
      <c r="N174" s="13">
        <v>44956</v>
      </c>
      <c r="O174" s="14">
        <v>1</v>
      </c>
      <c r="P174" s="14" t="s">
        <v>1183</v>
      </c>
      <c r="Q174" s="69" t="s">
        <v>36</v>
      </c>
      <c r="R174" s="41" t="s">
        <v>1179</v>
      </c>
      <c r="S174" s="14">
        <v>1</v>
      </c>
    </row>
    <row r="175" spans="1:19" ht="409.5" x14ac:dyDescent="0.25">
      <c r="A175" s="24" t="s">
        <v>1184</v>
      </c>
      <c r="B175" s="11" t="s">
        <v>24</v>
      </c>
      <c r="C175" s="68" t="s">
        <v>1173</v>
      </c>
      <c r="D175" s="21" t="s">
        <v>1174</v>
      </c>
      <c r="E175" s="21" t="s">
        <v>1175</v>
      </c>
      <c r="F175" s="11" t="s">
        <v>997</v>
      </c>
      <c r="G175" s="11" t="s">
        <v>42</v>
      </c>
      <c r="H175" s="21" t="s">
        <v>1185</v>
      </c>
      <c r="I175" s="12" t="s">
        <v>1144</v>
      </c>
      <c r="J175" s="21" t="s">
        <v>1185</v>
      </c>
      <c r="K175" s="22" t="s">
        <v>142</v>
      </c>
      <c r="L175" s="22">
        <v>1</v>
      </c>
      <c r="M175" s="13">
        <v>44956</v>
      </c>
      <c r="N175" s="13">
        <v>44985</v>
      </c>
      <c r="O175" s="14">
        <v>1</v>
      </c>
      <c r="P175" s="14" t="s">
        <v>1186</v>
      </c>
      <c r="Q175" s="69" t="s">
        <v>36</v>
      </c>
      <c r="R175" s="41" t="s">
        <v>1179</v>
      </c>
      <c r="S175" s="14">
        <v>1</v>
      </c>
    </row>
    <row r="176" spans="1:19" ht="409.5" x14ac:dyDescent="0.25">
      <c r="A176" s="24" t="s">
        <v>1187</v>
      </c>
      <c r="B176" s="67" t="s">
        <v>24</v>
      </c>
      <c r="C176" s="344" t="s">
        <v>1188</v>
      </c>
      <c r="D176" s="63" t="s">
        <v>1189</v>
      </c>
      <c r="E176" s="49" t="s">
        <v>1190</v>
      </c>
      <c r="F176" s="49" t="s">
        <v>1191</v>
      </c>
      <c r="G176" s="49" t="s">
        <v>441</v>
      </c>
      <c r="H176" s="11" t="s">
        <v>1192</v>
      </c>
      <c r="I176" s="49" t="s">
        <v>1193</v>
      </c>
      <c r="J176" s="11" t="s">
        <v>1194</v>
      </c>
      <c r="K176" s="11" t="s">
        <v>1195</v>
      </c>
      <c r="L176" s="22">
        <v>1</v>
      </c>
      <c r="M176" s="13">
        <v>42767</v>
      </c>
      <c r="N176" s="13">
        <v>42428</v>
      </c>
      <c r="O176" s="97">
        <v>0.75</v>
      </c>
      <c r="P176" s="133" t="s">
        <v>1196</v>
      </c>
      <c r="Q176" s="16" t="s">
        <v>130</v>
      </c>
      <c r="R176" s="41" t="s">
        <v>1197</v>
      </c>
      <c r="S176" s="97"/>
    </row>
    <row r="177" spans="1:19" ht="409.5" x14ac:dyDescent="0.25">
      <c r="A177" s="24" t="s">
        <v>1198</v>
      </c>
      <c r="B177" s="67" t="s">
        <v>24</v>
      </c>
      <c r="C177" s="345"/>
      <c r="D177" s="63" t="s">
        <v>1189</v>
      </c>
      <c r="E177" s="49" t="s">
        <v>1190</v>
      </c>
      <c r="F177" s="126" t="s">
        <v>1191</v>
      </c>
      <c r="G177" s="134" t="s">
        <v>1015</v>
      </c>
      <c r="H177" s="11" t="s">
        <v>1199</v>
      </c>
      <c r="I177" s="49" t="s">
        <v>1193</v>
      </c>
      <c r="J177" s="11" t="s">
        <v>1200</v>
      </c>
      <c r="K177" s="11" t="s">
        <v>1201</v>
      </c>
      <c r="L177" s="22">
        <v>1</v>
      </c>
      <c r="M177" s="13">
        <v>42795</v>
      </c>
      <c r="N177" s="13">
        <v>42825</v>
      </c>
      <c r="O177" s="14">
        <v>1</v>
      </c>
      <c r="P177" s="41" t="s">
        <v>1202</v>
      </c>
      <c r="Q177" s="14" t="s">
        <v>36</v>
      </c>
      <c r="R177" s="18" t="s">
        <v>546</v>
      </c>
      <c r="S177" s="14">
        <v>1</v>
      </c>
    </row>
    <row r="178" spans="1:19" ht="409.5" x14ac:dyDescent="0.25">
      <c r="A178" s="24" t="s">
        <v>1203</v>
      </c>
      <c r="B178" s="67" t="s">
        <v>24</v>
      </c>
      <c r="C178" s="345"/>
      <c r="D178" s="63" t="s">
        <v>1189</v>
      </c>
      <c r="E178" s="49" t="s">
        <v>1190</v>
      </c>
      <c r="F178" s="126" t="s">
        <v>1191</v>
      </c>
      <c r="G178" s="134" t="s">
        <v>1015</v>
      </c>
      <c r="H178" s="11" t="s">
        <v>1204</v>
      </c>
      <c r="I178" s="49" t="s">
        <v>1193</v>
      </c>
      <c r="J178" s="11" t="s">
        <v>1205</v>
      </c>
      <c r="K178" s="11" t="s">
        <v>1206</v>
      </c>
      <c r="L178" s="22">
        <v>1</v>
      </c>
      <c r="M178" s="13">
        <v>42826</v>
      </c>
      <c r="N178" s="13">
        <v>42853</v>
      </c>
      <c r="O178" s="14">
        <v>0.98</v>
      </c>
      <c r="P178" s="135" t="s">
        <v>1207</v>
      </c>
      <c r="Q178" s="19" t="s">
        <v>74</v>
      </c>
      <c r="R178" s="18" t="s">
        <v>880</v>
      </c>
      <c r="S178" s="14">
        <v>0.98</v>
      </c>
    </row>
    <row r="179" spans="1:19" ht="409.5" x14ac:dyDescent="0.25">
      <c r="A179" s="24" t="s">
        <v>1208</v>
      </c>
      <c r="B179" s="67" t="s">
        <v>24</v>
      </c>
      <c r="C179" s="346"/>
      <c r="D179" s="63" t="s">
        <v>1189</v>
      </c>
      <c r="E179" s="49" t="s">
        <v>1190</v>
      </c>
      <c r="F179" s="87" t="s">
        <v>1191</v>
      </c>
      <c r="G179" s="126" t="s">
        <v>1015</v>
      </c>
      <c r="H179" s="11" t="s">
        <v>1209</v>
      </c>
      <c r="I179" s="49" t="s">
        <v>1193</v>
      </c>
      <c r="J179" s="11" t="s">
        <v>1210</v>
      </c>
      <c r="K179" s="11" t="s">
        <v>1211</v>
      </c>
      <c r="L179" s="22">
        <v>1</v>
      </c>
      <c r="M179" s="13">
        <v>42856</v>
      </c>
      <c r="N179" s="13">
        <v>42916</v>
      </c>
      <c r="O179" s="97">
        <v>0.75</v>
      </c>
      <c r="P179" s="133" t="s">
        <v>1196</v>
      </c>
      <c r="Q179" s="19" t="s">
        <v>74</v>
      </c>
      <c r="R179" s="41" t="s">
        <v>1197</v>
      </c>
      <c r="S179" s="14"/>
    </row>
    <row r="180" spans="1:19" ht="409.5" x14ac:dyDescent="0.25">
      <c r="A180" s="24" t="s">
        <v>1212</v>
      </c>
      <c r="B180" s="10" t="s">
        <v>24</v>
      </c>
      <c r="C180" s="13" t="s">
        <v>1213</v>
      </c>
      <c r="D180" s="11" t="s">
        <v>1214</v>
      </c>
      <c r="E180" s="11" t="s">
        <v>1215</v>
      </c>
      <c r="F180" s="11" t="s">
        <v>1191</v>
      </c>
      <c r="G180" s="11" t="s">
        <v>42</v>
      </c>
      <c r="H180" s="11" t="s">
        <v>1216</v>
      </c>
      <c r="I180" s="11" t="s">
        <v>1217</v>
      </c>
      <c r="J180" s="11" t="s">
        <v>1218</v>
      </c>
      <c r="K180" s="11" t="s">
        <v>1219</v>
      </c>
      <c r="L180" s="22">
        <v>1</v>
      </c>
      <c r="M180" s="13">
        <v>44958</v>
      </c>
      <c r="N180" s="13">
        <v>45291</v>
      </c>
      <c r="O180" s="14">
        <v>1</v>
      </c>
      <c r="P180" s="41" t="s">
        <v>1202</v>
      </c>
      <c r="Q180" s="19" t="s">
        <v>36</v>
      </c>
      <c r="R180" s="18" t="s">
        <v>880</v>
      </c>
      <c r="S180" s="58">
        <v>1</v>
      </c>
    </row>
    <row r="181" spans="1:19" ht="409.5" x14ac:dyDescent="0.25">
      <c r="A181" s="24" t="s">
        <v>1220</v>
      </c>
      <c r="B181" s="10" t="s">
        <v>24</v>
      </c>
      <c r="C181" s="13" t="s">
        <v>1213</v>
      </c>
      <c r="D181" s="11" t="s">
        <v>1214</v>
      </c>
      <c r="E181" s="11" t="s">
        <v>1215</v>
      </c>
      <c r="F181" s="11" t="s">
        <v>1191</v>
      </c>
      <c r="G181" s="11" t="s">
        <v>42</v>
      </c>
      <c r="H181" s="11" t="s">
        <v>1216</v>
      </c>
      <c r="I181" s="11" t="s">
        <v>1217</v>
      </c>
      <c r="J181" s="11" t="s">
        <v>1221</v>
      </c>
      <c r="K181" s="11" t="s">
        <v>1219</v>
      </c>
      <c r="L181" s="22">
        <v>1</v>
      </c>
      <c r="M181" s="13">
        <v>44958</v>
      </c>
      <c r="N181" s="13">
        <v>45291</v>
      </c>
      <c r="O181" s="14">
        <v>0.98</v>
      </c>
      <c r="P181" s="135" t="s">
        <v>1207</v>
      </c>
      <c r="Q181" s="14" t="s">
        <v>130</v>
      </c>
      <c r="R181" s="18" t="s">
        <v>880</v>
      </c>
      <c r="S181" s="58">
        <v>1</v>
      </c>
    </row>
    <row r="182" spans="1:19" ht="409.5" x14ac:dyDescent="0.25">
      <c r="A182" s="24" t="s">
        <v>1222</v>
      </c>
      <c r="B182" s="10" t="s">
        <v>24</v>
      </c>
      <c r="C182" s="13" t="s">
        <v>1223</v>
      </c>
      <c r="D182" s="11" t="s">
        <v>1224</v>
      </c>
      <c r="E182" s="11" t="s">
        <v>1225</v>
      </c>
      <c r="F182" s="11" t="s">
        <v>1191</v>
      </c>
      <c r="G182" s="11" t="s">
        <v>42</v>
      </c>
      <c r="H182" s="11" t="s">
        <v>1226</v>
      </c>
      <c r="I182" s="11" t="s">
        <v>1227</v>
      </c>
      <c r="J182" s="11" t="s">
        <v>1228</v>
      </c>
      <c r="K182" s="11" t="s">
        <v>1229</v>
      </c>
      <c r="L182" s="22">
        <v>1</v>
      </c>
      <c r="M182" s="13">
        <v>44958</v>
      </c>
      <c r="N182" s="13">
        <v>45107</v>
      </c>
      <c r="O182" s="14">
        <v>0.7</v>
      </c>
      <c r="P182" s="41" t="s">
        <v>1230</v>
      </c>
      <c r="Q182" s="19" t="s">
        <v>74</v>
      </c>
      <c r="R182" s="41" t="s">
        <v>1231</v>
      </c>
      <c r="S182" s="58">
        <v>1</v>
      </c>
    </row>
    <row r="183" spans="1:19" ht="409.5" x14ac:dyDescent="0.25">
      <c r="A183" s="24" t="s">
        <v>1232</v>
      </c>
      <c r="B183" s="10" t="s">
        <v>24</v>
      </c>
      <c r="C183" s="13" t="s">
        <v>1223</v>
      </c>
      <c r="D183" s="11" t="s">
        <v>1224</v>
      </c>
      <c r="E183" s="11" t="s">
        <v>1225</v>
      </c>
      <c r="F183" s="11" t="s">
        <v>1191</v>
      </c>
      <c r="G183" s="11" t="s">
        <v>42</v>
      </c>
      <c r="H183" s="11" t="s">
        <v>1233</v>
      </c>
      <c r="I183" s="11" t="s">
        <v>1227</v>
      </c>
      <c r="J183" s="11" t="s">
        <v>1234</v>
      </c>
      <c r="K183" s="11" t="s">
        <v>1235</v>
      </c>
      <c r="L183" s="22">
        <v>1</v>
      </c>
      <c r="M183" s="13">
        <v>44958</v>
      </c>
      <c r="N183" s="13">
        <v>45107</v>
      </c>
      <c r="O183" s="14">
        <v>1</v>
      </c>
      <c r="P183" s="19" t="s">
        <v>1236</v>
      </c>
      <c r="Q183" s="19" t="s">
        <v>36</v>
      </c>
      <c r="R183" s="18" t="s">
        <v>880</v>
      </c>
      <c r="S183" s="58">
        <v>1</v>
      </c>
    </row>
    <row r="184" spans="1:19" ht="409.5" x14ac:dyDescent="0.25">
      <c r="A184" s="24" t="s">
        <v>1237</v>
      </c>
      <c r="B184" s="10" t="s">
        <v>24</v>
      </c>
      <c r="C184" s="13" t="s">
        <v>1223</v>
      </c>
      <c r="D184" s="11" t="s">
        <v>1224</v>
      </c>
      <c r="E184" s="11" t="s">
        <v>1225</v>
      </c>
      <c r="F184" s="11" t="s">
        <v>1191</v>
      </c>
      <c r="G184" s="11" t="s">
        <v>42</v>
      </c>
      <c r="H184" s="11" t="s">
        <v>1226</v>
      </c>
      <c r="I184" s="11" t="s">
        <v>1227</v>
      </c>
      <c r="J184" s="11" t="s">
        <v>1238</v>
      </c>
      <c r="K184" s="11" t="s">
        <v>1235</v>
      </c>
      <c r="L184" s="22">
        <v>1</v>
      </c>
      <c r="M184" s="13">
        <v>44958</v>
      </c>
      <c r="N184" s="13">
        <v>45107</v>
      </c>
      <c r="O184" s="14">
        <v>0.7</v>
      </c>
      <c r="P184" s="41" t="s">
        <v>1239</v>
      </c>
      <c r="Q184" s="14" t="s">
        <v>130</v>
      </c>
      <c r="R184" s="41" t="s">
        <v>1231</v>
      </c>
      <c r="S184" s="58">
        <v>1</v>
      </c>
    </row>
    <row r="185" spans="1:19" ht="409.5" x14ac:dyDescent="0.25">
      <c r="A185" s="24" t="s">
        <v>1240</v>
      </c>
      <c r="B185" s="10" t="s">
        <v>24</v>
      </c>
      <c r="C185" s="13" t="s">
        <v>1223</v>
      </c>
      <c r="D185" s="11" t="s">
        <v>1224</v>
      </c>
      <c r="E185" s="11" t="s">
        <v>1225</v>
      </c>
      <c r="F185" s="11" t="s">
        <v>1191</v>
      </c>
      <c r="G185" s="11" t="s">
        <v>42</v>
      </c>
      <c r="H185" s="11" t="s">
        <v>1226</v>
      </c>
      <c r="I185" s="11" t="s">
        <v>1227</v>
      </c>
      <c r="J185" s="11" t="s">
        <v>1241</v>
      </c>
      <c r="K185" s="11" t="s">
        <v>500</v>
      </c>
      <c r="L185" s="22">
        <v>1</v>
      </c>
      <c r="M185" s="13">
        <v>44958</v>
      </c>
      <c r="N185" s="13">
        <v>45107</v>
      </c>
      <c r="O185" s="14">
        <v>0.98</v>
      </c>
      <c r="P185" s="41" t="s">
        <v>1242</v>
      </c>
      <c r="Q185" s="19" t="s">
        <v>130</v>
      </c>
      <c r="R185" s="18" t="s">
        <v>880</v>
      </c>
      <c r="S185" s="58">
        <v>1</v>
      </c>
    </row>
    <row r="186" spans="1:19" ht="409.5" x14ac:dyDescent="0.25">
      <c r="A186" s="24" t="s">
        <v>1243</v>
      </c>
      <c r="B186" s="12" t="s">
        <v>1244</v>
      </c>
      <c r="C186" s="13" t="s">
        <v>1245</v>
      </c>
      <c r="D186" s="21" t="s">
        <v>1246</v>
      </c>
      <c r="E186" s="42" t="s">
        <v>1247</v>
      </c>
      <c r="F186" s="29" t="s">
        <v>1248</v>
      </c>
      <c r="G186" s="29" t="s">
        <v>106</v>
      </c>
      <c r="H186" s="27" t="s">
        <v>1249</v>
      </c>
      <c r="I186" s="28" t="s">
        <v>1250</v>
      </c>
      <c r="J186" s="21" t="s">
        <v>1251</v>
      </c>
      <c r="K186" s="11" t="s">
        <v>1252</v>
      </c>
      <c r="L186" s="22">
        <v>1</v>
      </c>
      <c r="M186" s="13">
        <v>44733</v>
      </c>
      <c r="N186" s="13">
        <v>44757</v>
      </c>
      <c r="O186" s="14">
        <v>0.98</v>
      </c>
      <c r="P186" s="82" t="s">
        <v>1253</v>
      </c>
      <c r="Q186" s="108" t="s">
        <v>130</v>
      </c>
      <c r="R186" s="18" t="s">
        <v>1254</v>
      </c>
      <c r="S186" s="14">
        <v>1</v>
      </c>
    </row>
    <row r="187" spans="1:19" ht="409.5" x14ac:dyDescent="0.25">
      <c r="A187" s="24" t="s">
        <v>1255</v>
      </c>
      <c r="B187" s="12" t="s">
        <v>1256</v>
      </c>
      <c r="C187" s="13" t="s">
        <v>1257</v>
      </c>
      <c r="D187" s="21" t="s">
        <v>1258</v>
      </c>
      <c r="E187" s="44" t="s">
        <v>1259</v>
      </c>
      <c r="F187" s="11" t="s">
        <v>1248</v>
      </c>
      <c r="G187" s="11" t="s">
        <v>106</v>
      </c>
      <c r="H187" s="21" t="s">
        <v>1260</v>
      </c>
      <c r="I187" s="36" t="s">
        <v>1261</v>
      </c>
      <c r="J187" s="21" t="s">
        <v>1262</v>
      </c>
      <c r="K187" s="11" t="s">
        <v>1263</v>
      </c>
      <c r="L187" s="22">
        <v>1</v>
      </c>
      <c r="M187" s="13">
        <v>44733</v>
      </c>
      <c r="N187" s="13">
        <v>44757</v>
      </c>
      <c r="O187" s="14">
        <v>0.98</v>
      </c>
      <c r="P187" s="82" t="s">
        <v>1264</v>
      </c>
      <c r="Q187" s="108" t="s">
        <v>130</v>
      </c>
      <c r="R187" s="18" t="s">
        <v>1265</v>
      </c>
      <c r="S187" s="14">
        <v>1</v>
      </c>
    </row>
    <row r="188" spans="1:19" ht="409.5" x14ac:dyDescent="0.25">
      <c r="A188" s="24" t="s">
        <v>1266</v>
      </c>
      <c r="B188" s="12" t="s">
        <v>1267</v>
      </c>
      <c r="C188" s="13" t="s">
        <v>1268</v>
      </c>
      <c r="D188" s="21" t="s">
        <v>295</v>
      </c>
      <c r="E188" s="44" t="s">
        <v>1269</v>
      </c>
      <c r="F188" s="11" t="s">
        <v>1248</v>
      </c>
      <c r="G188" s="11" t="s">
        <v>106</v>
      </c>
      <c r="H188" s="21" t="s">
        <v>1270</v>
      </c>
      <c r="I188" s="36" t="s">
        <v>1271</v>
      </c>
      <c r="J188" s="21" t="s">
        <v>1272</v>
      </c>
      <c r="K188" s="11" t="s">
        <v>1273</v>
      </c>
      <c r="L188" s="22">
        <v>1</v>
      </c>
      <c r="M188" s="13">
        <v>44733</v>
      </c>
      <c r="N188" s="13">
        <v>44757</v>
      </c>
      <c r="O188" s="14">
        <v>0.98</v>
      </c>
      <c r="P188" s="82" t="s">
        <v>1274</v>
      </c>
      <c r="Q188" s="19" t="s">
        <v>130</v>
      </c>
      <c r="R188" s="18" t="s">
        <v>1275</v>
      </c>
      <c r="S188" s="14">
        <v>1</v>
      </c>
    </row>
    <row r="189" spans="1:19" ht="409.5" x14ac:dyDescent="0.25">
      <c r="A189" s="24" t="s">
        <v>1276</v>
      </c>
      <c r="B189" s="12" t="s">
        <v>1277</v>
      </c>
      <c r="C189" s="13" t="s">
        <v>1278</v>
      </c>
      <c r="D189" s="21" t="s">
        <v>1279</v>
      </c>
      <c r="E189" s="44" t="s">
        <v>1280</v>
      </c>
      <c r="F189" s="11" t="s">
        <v>1248</v>
      </c>
      <c r="G189" s="11" t="s">
        <v>106</v>
      </c>
      <c r="H189" s="21" t="s">
        <v>1281</v>
      </c>
      <c r="I189" s="36" t="s">
        <v>1282</v>
      </c>
      <c r="J189" s="21" t="s">
        <v>1283</v>
      </c>
      <c r="K189" s="11" t="s">
        <v>1284</v>
      </c>
      <c r="L189" s="22">
        <v>1</v>
      </c>
      <c r="M189" s="13">
        <v>44733</v>
      </c>
      <c r="N189" s="13">
        <v>44773</v>
      </c>
      <c r="O189" s="14">
        <v>0.98</v>
      </c>
      <c r="P189" s="18" t="s">
        <v>1285</v>
      </c>
      <c r="Q189" s="19" t="s">
        <v>130</v>
      </c>
      <c r="R189" s="18" t="s">
        <v>880</v>
      </c>
      <c r="S189" s="14">
        <v>1</v>
      </c>
    </row>
    <row r="190" spans="1:19" ht="409.5" x14ac:dyDescent="0.25">
      <c r="A190" s="24" t="s">
        <v>1286</v>
      </c>
      <c r="B190" s="12" t="s">
        <v>1277</v>
      </c>
      <c r="C190" s="68" t="s">
        <v>1287</v>
      </c>
      <c r="D190" s="10" t="s">
        <v>1288</v>
      </c>
      <c r="E190" s="10" t="s">
        <v>1289</v>
      </c>
      <c r="F190" s="11" t="s">
        <v>1290</v>
      </c>
      <c r="G190" s="11" t="s">
        <v>42</v>
      </c>
      <c r="H190" s="11" t="s">
        <v>1291</v>
      </c>
      <c r="I190" s="12" t="s">
        <v>1292</v>
      </c>
      <c r="J190" s="11" t="s">
        <v>1293</v>
      </c>
      <c r="K190" s="11" t="s">
        <v>483</v>
      </c>
      <c r="L190" s="22">
        <v>1</v>
      </c>
      <c r="M190" s="13">
        <v>44958</v>
      </c>
      <c r="N190" s="13">
        <v>45107</v>
      </c>
      <c r="O190" s="14">
        <v>0.98</v>
      </c>
      <c r="P190" s="19" t="s">
        <v>1294</v>
      </c>
      <c r="Q190" s="136" t="s">
        <v>74</v>
      </c>
      <c r="R190" s="18" t="s">
        <v>880</v>
      </c>
      <c r="S190" s="14">
        <v>0.98</v>
      </c>
    </row>
    <row r="191" spans="1:19" ht="409.5" x14ac:dyDescent="0.25">
      <c r="A191" s="24" t="s">
        <v>1295</v>
      </c>
      <c r="B191" s="12" t="s">
        <v>1277</v>
      </c>
      <c r="C191" s="68" t="s">
        <v>1287</v>
      </c>
      <c r="D191" s="10" t="s">
        <v>1296</v>
      </c>
      <c r="E191" s="10" t="s">
        <v>1289</v>
      </c>
      <c r="F191" s="11" t="s">
        <v>1290</v>
      </c>
      <c r="G191" s="11" t="s">
        <v>42</v>
      </c>
      <c r="H191" s="11" t="s">
        <v>1297</v>
      </c>
      <c r="I191" s="12" t="s">
        <v>1292</v>
      </c>
      <c r="J191" s="11" t="s">
        <v>1297</v>
      </c>
      <c r="K191" s="11" t="s">
        <v>1298</v>
      </c>
      <c r="L191" s="22">
        <v>1</v>
      </c>
      <c r="M191" s="13">
        <v>44958</v>
      </c>
      <c r="N191" s="13">
        <v>45290</v>
      </c>
      <c r="O191" s="137">
        <v>0.98</v>
      </c>
      <c r="P191" s="138" t="s">
        <v>1299</v>
      </c>
      <c r="Q191" s="136" t="s">
        <v>74</v>
      </c>
      <c r="R191" s="18" t="s">
        <v>880</v>
      </c>
      <c r="S191" s="137">
        <v>0.98</v>
      </c>
    </row>
    <row r="192" spans="1:19" ht="409.5" x14ac:dyDescent="0.25">
      <c r="A192" s="24" t="s">
        <v>1300</v>
      </c>
      <c r="B192" s="12" t="s">
        <v>1277</v>
      </c>
      <c r="C192" s="68" t="s">
        <v>1301</v>
      </c>
      <c r="D192" s="10" t="s">
        <v>1302</v>
      </c>
      <c r="E192" s="10" t="s">
        <v>1303</v>
      </c>
      <c r="F192" s="11" t="s">
        <v>1290</v>
      </c>
      <c r="G192" s="11" t="s">
        <v>42</v>
      </c>
      <c r="H192" s="11" t="s">
        <v>1304</v>
      </c>
      <c r="I192" s="12" t="s">
        <v>1305</v>
      </c>
      <c r="J192" s="11" t="s">
        <v>1304</v>
      </c>
      <c r="K192" s="11" t="s">
        <v>483</v>
      </c>
      <c r="L192" s="22">
        <v>1</v>
      </c>
      <c r="M192" s="13">
        <v>44958</v>
      </c>
      <c r="N192" s="13">
        <v>45107</v>
      </c>
      <c r="O192" s="14">
        <v>0.98</v>
      </c>
      <c r="P192" s="19" t="s">
        <v>1306</v>
      </c>
      <c r="Q192" s="136" t="s">
        <v>74</v>
      </c>
      <c r="R192" s="18" t="s">
        <v>880</v>
      </c>
      <c r="S192" s="14">
        <v>1</v>
      </c>
    </row>
    <row r="193" spans="1:19" ht="409.5" x14ac:dyDescent="0.25">
      <c r="A193" s="24" t="s">
        <v>1307</v>
      </c>
      <c r="B193" s="12" t="s">
        <v>1277</v>
      </c>
      <c r="C193" s="68" t="s">
        <v>1301</v>
      </c>
      <c r="D193" s="10" t="s">
        <v>1302</v>
      </c>
      <c r="E193" s="10" t="s">
        <v>1308</v>
      </c>
      <c r="F193" s="11" t="s">
        <v>1290</v>
      </c>
      <c r="G193" s="11" t="s">
        <v>42</v>
      </c>
      <c r="H193" s="11" t="s">
        <v>1309</v>
      </c>
      <c r="I193" s="12" t="s">
        <v>1305</v>
      </c>
      <c r="J193" s="11" t="s">
        <v>1309</v>
      </c>
      <c r="K193" s="12" t="s">
        <v>1310</v>
      </c>
      <c r="L193" s="22">
        <v>1</v>
      </c>
      <c r="M193" s="13">
        <v>44958</v>
      </c>
      <c r="N193" s="13">
        <v>45290</v>
      </c>
      <c r="O193" s="14">
        <v>0.2</v>
      </c>
      <c r="P193" s="18" t="s">
        <v>1311</v>
      </c>
      <c r="Q193" s="19" t="s">
        <v>74</v>
      </c>
      <c r="R193" s="18" t="s">
        <v>1312</v>
      </c>
      <c r="S193" s="14"/>
    </row>
    <row r="194" spans="1:19" ht="409.5" x14ac:dyDescent="0.25">
      <c r="A194" s="24" t="s">
        <v>1313</v>
      </c>
      <c r="B194" s="12" t="s">
        <v>1277</v>
      </c>
      <c r="C194" s="68" t="s">
        <v>1314</v>
      </c>
      <c r="D194" s="93" t="s">
        <v>1315</v>
      </c>
      <c r="E194" s="10" t="s">
        <v>1316</v>
      </c>
      <c r="F194" s="11" t="s">
        <v>1290</v>
      </c>
      <c r="G194" s="11" t="s">
        <v>42</v>
      </c>
      <c r="H194" s="11" t="s">
        <v>1317</v>
      </c>
      <c r="I194" s="11" t="s">
        <v>1318</v>
      </c>
      <c r="J194" s="35" t="s">
        <v>1317</v>
      </c>
      <c r="K194" s="11" t="s">
        <v>483</v>
      </c>
      <c r="L194" s="22">
        <v>1</v>
      </c>
      <c r="M194" s="13">
        <v>44958</v>
      </c>
      <c r="N194" s="13">
        <v>45107</v>
      </c>
      <c r="O194" s="14">
        <v>1</v>
      </c>
      <c r="P194" s="18" t="s">
        <v>1319</v>
      </c>
      <c r="Q194" s="19" t="s">
        <v>36</v>
      </c>
      <c r="R194" s="18" t="s">
        <v>1320</v>
      </c>
      <c r="S194" s="14"/>
    </row>
    <row r="195" spans="1:19" ht="409.5" x14ac:dyDescent="0.25">
      <c r="A195" s="24" t="s">
        <v>1321</v>
      </c>
      <c r="B195" s="12" t="s">
        <v>1277</v>
      </c>
      <c r="C195" s="68" t="s">
        <v>1314</v>
      </c>
      <c r="D195" s="93" t="s">
        <v>1315</v>
      </c>
      <c r="E195" s="10" t="s">
        <v>1316</v>
      </c>
      <c r="F195" s="11" t="s">
        <v>1290</v>
      </c>
      <c r="G195" s="11" t="s">
        <v>42</v>
      </c>
      <c r="H195" s="11" t="s">
        <v>1322</v>
      </c>
      <c r="I195" s="11" t="s">
        <v>1323</v>
      </c>
      <c r="J195" s="11" t="s">
        <v>1322</v>
      </c>
      <c r="K195" s="11" t="s">
        <v>138</v>
      </c>
      <c r="L195" s="22">
        <v>1</v>
      </c>
      <c r="M195" s="13">
        <v>44958</v>
      </c>
      <c r="N195" s="13">
        <v>45107</v>
      </c>
      <c r="O195" s="14">
        <v>0.8</v>
      </c>
      <c r="P195" s="41" t="s">
        <v>1324</v>
      </c>
      <c r="Q195" s="19" t="s">
        <v>74</v>
      </c>
      <c r="R195" s="18" t="s">
        <v>1325</v>
      </c>
      <c r="S195" s="14"/>
    </row>
    <row r="196" spans="1:19" ht="409.5" x14ac:dyDescent="0.25">
      <c r="A196" s="24" t="s">
        <v>1326</v>
      </c>
      <c r="B196" s="67" t="s">
        <v>24</v>
      </c>
      <c r="C196" s="72" t="s">
        <v>1327</v>
      </c>
      <c r="D196" s="11" t="s">
        <v>1328</v>
      </c>
      <c r="E196" s="11" t="s">
        <v>1329</v>
      </c>
      <c r="F196" s="11" t="s">
        <v>1330</v>
      </c>
      <c r="G196" s="11" t="s">
        <v>241</v>
      </c>
      <c r="H196" s="11" t="s">
        <v>1331</v>
      </c>
      <c r="I196" s="11" t="s">
        <v>1332</v>
      </c>
      <c r="J196" s="11" t="s">
        <v>1333</v>
      </c>
      <c r="K196" s="11" t="s">
        <v>1334</v>
      </c>
      <c r="L196" s="11">
        <v>1</v>
      </c>
      <c r="M196" s="13">
        <v>42102</v>
      </c>
      <c r="N196" s="13">
        <v>42153</v>
      </c>
      <c r="O196" s="32">
        <v>0.98</v>
      </c>
      <c r="P196" s="33" t="s">
        <v>1335</v>
      </c>
      <c r="Q196" s="64" t="s">
        <v>74</v>
      </c>
      <c r="R196" s="33" t="s">
        <v>880</v>
      </c>
      <c r="S196" s="94">
        <v>1</v>
      </c>
    </row>
    <row r="197" spans="1:19" ht="409.5" x14ac:dyDescent="0.25">
      <c r="A197" s="24" t="s">
        <v>1336</v>
      </c>
      <c r="B197" s="67" t="s">
        <v>24</v>
      </c>
      <c r="C197" s="72" t="s">
        <v>1337</v>
      </c>
      <c r="D197" s="11" t="s">
        <v>1338</v>
      </c>
      <c r="E197" s="11" t="s">
        <v>1339</v>
      </c>
      <c r="F197" s="11" t="s">
        <v>1330</v>
      </c>
      <c r="G197" s="11" t="s">
        <v>29</v>
      </c>
      <c r="H197" s="11" t="s">
        <v>1340</v>
      </c>
      <c r="I197" s="11" t="s">
        <v>1341</v>
      </c>
      <c r="J197" s="11" t="s">
        <v>1342</v>
      </c>
      <c r="K197" s="11" t="s">
        <v>429</v>
      </c>
      <c r="L197" s="11">
        <v>1</v>
      </c>
      <c r="M197" s="13">
        <v>43076</v>
      </c>
      <c r="N197" s="13">
        <v>43220</v>
      </c>
      <c r="O197" s="32">
        <v>1</v>
      </c>
      <c r="P197" s="18" t="s">
        <v>1343</v>
      </c>
      <c r="Q197" s="19" t="s">
        <v>36</v>
      </c>
      <c r="R197" s="18" t="s">
        <v>1344</v>
      </c>
      <c r="S197" s="32">
        <v>1</v>
      </c>
    </row>
    <row r="198" spans="1:19" ht="409.5" x14ac:dyDescent="0.25">
      <c r="A198" s="24" t="s">
        <v>1345</v>
      </c>
      <c r="B198" s="67" t="s">
        <v>68</v>
      </c>
      <c r="C198" s="72" t="s">
        <v>1346</v>
      </c>
      <c r="D198" s="11" t="s">
        <v>1347</v>
      </c>
      <c r="E198" s="11" t="s">
        <v>1348</v>
      </c>
      <c r="F198" s="11" t="s">
        <v>1330</v>
      </c>
      <c r="G198" s="11" t="s">
        <v>241</v>
      </c>
      <c r="H198" s="11" t="s">
        <v>1349</v>
      </c>
      <c r="I198" s="11" t="s">
        <v>1350</v>
      </c>
      <c r="J198" s="11" t="s">
        <v>1351</v>
      </c>
      <c r="K198" s="11" t="s">
        <v>1352</v>
      </c>
      <c r="L198" s="11">
        <v>1</v>
      </c>
      <c r="M198" s="13">
        <v>43804</v>
      </c>
      <c r="N198" s="13">
        <v>43889</v>
      </c>
      <c r="O198" s="32">
        <v>1</v>
      </c>
      <c r="P198" s="18" t="s">
        <v>1353</v>
      </c>
      <c r="Q198" s="19" t="s">
        <v>36</v>
      </c>
      <c r="R198" s="18" t="s">
        <v>1344</v>
      </c>
      <c r="S198" s="32">
        <v>1</v>
      </c>
    </row>
    <row r="199" spans="1:19" ht="409.5" x14ac:dyDescent="0.25">
      <c r="A199" s="24" t="s">
        <v>1354</v>
      </c>
      <c r="B199" s="67" t="s">
        <v>68</v>
      </c>
      <c r="C199" s="72" t="s">
        <v>1355</v>
      </c>
      <c r="D199" s="11" t="s">
        <v>1356</v>
      </c>
      <c r="E199" s="11" t="s">
        <v>1357</v>
      </c>
      <c r="F199" s="11" t="s">
        <v>1330</v>
      </c>
      <c r="G199" s="11" t="s">
        <v>241</v>
      </c>
      <c r="H199" s="21" t="s">
        <v>1358</v>
      </c>
      <c r="I199" s="21" t="s">
        <v>1359</v>
      </c>
      <c r="J199" s="21" t="s">
        <v>1360</v>
      </c>
      <c r="K199" s="11" t="s">
        <v>1361</v>
      </c>
      <c r="L199" s="11">
        <v>1</v>
      </c>
      <c r="M199" s="13">
        <v>43804</v>
      </c>
      <c r="N199" s="13">
        <v>43921</v>
      </c>
      <c r="O199" s="32">
        <v>1</v>
      </c>
      <c r="P199" s="18" t="s">
        <v>1362</v>
      </c>
      <c r="Q199" s="19" t="s">
        <v>36</v>
      </c>
      <c r="R199" s="18" t="s">
        <v>1344</v>
      </c>
      <c r="S199" s="32">
        <v>1</v>
      </c>
    </row>
    <row r="200" spans="1:19" ht="409.5" x14ac:dyDescent="0.25">
      <c r="A200" s="24" t="s">
        <v>1363</v>
      </c>
      <c r="B200" s="67" t="s">
        <v>1364</v>
      </c>
      <c r="C200" s="72" t="s">
        <v>1365</v>
      </c>
      <c r="D200" s="11" t="s">
        <v>1366</v>
      </c>
      <c r="E200" s="11" t="s">
        <v>1367</v>
      </c>
      <c r="F200" s="11" t="s">
        <v>1330</v>
      </c>
      <c r="G200" s="11" t="s">
        <v>42</v>
      </c>
      <c r="H200" s="21" t="s">
        <v>1368</v>
      </c>
      <c r="I200" s="21" t="s">
        <v>1368</v>
      </c>
      <c r="J200" s="21" t="s">
        <v>1368</v>
      </c>
      <c r="K200" s="11">
        <v>1</v>
      </c>
      <c r="L200" s="11">
        <v>1</v>
      </c>
      <c r="M200" s="13">
        <v>44562</v>
      </c>
      <c r="N200" s="13">
        <v>44896</v>
      </c>
      <c r="O200" s="32">
        <v>1</v>
      </c>
      <c r="P200" s="18" t="s">
        <v>1362</v>
      </c>
      <c r="Q200" s="19" t="s">
        <v>36</v>
      </c>
      <c r="R200" s="18" t="s">
        <v>1344</v>
      </c>
      <c r="S200" s="32">
        <v>1</v>
      </c>
    </row>
    <row r="201" spans="1:19" ht="409.5" x14ac:dyDescent="0.25">
      <c r="A201" s="24" t="s">
        <v>1369</v>
      </c>
      <c r="B201" s="67" t="s">
        <v>1370</v>
      </c>
      <c r="C201" s="72" t="s">
        <v>1365</v>
      </c>
      <c r="D201" s="11" t="s">
        <v>1366</v>
      </c>
      <c r="E201" s="11" t="s">
        <v>1367</v>
      </c>
      <c r="F201" s="11" t="s">
        <v>1330</v>
      </c>
      <c r="G201" s="11" t="s">
        <v>42</v>
      </c>
      <c r="H201" s="21" t="s">
        <v>1371</v>
      </c>
      <c r="I201" s="21" t="s">
        <v>1371</v>
      </c>
      <c r="J201" s="21" t="s">
        <v>1371</v>
      </c>
      <c r="K201" s="11" t="s">
        <v>1372</v>
      </c>
      <c r="L201" s="11">
        <v>1</v>
      </c>
      <c r="M201" s="13">
        <v>44562</v>
      </c>
      <c r="N201" s="13">
        <v>44896</v>
      </c>
      <c r="O201" s="32">
        <v>0.98</v>
      </c>
      <c r="P201" s="18" t="s">
        <v>1373</v>
      </c>
      <c r="Q201" s="76" t="s">
        <v>74</v>
      </c>
      <c r="R201" s="33" t="s">
        <v>880</v>
      </c>
      <c r="S201" s="94">
        <v>0.98</v>
      </c>
    </row>
    <row r="202" spans="1:19" ht="409.5" x14ac:dyDescent="0.25">
      <c r="A202" s="24" t="s">
        <v>1374</v>
      </c>
      <c r="B202" s="67" t="s">
        <v>1375</v>
      </c>
      <c r="C202" s="72" t="s">
        <v>1365</v>
      </c>
      <c r="D202" s="11" t="s">
        <v>1366</v>
      </c>
      <c r="E202" s="11" t="s">
        <v>1367</v>
      </c>
      <c r="F202" s="11" t="s">
        <v>1330</v>
      </c>
      <c r="G202" s="11" t="s">
        <v>42</v>
      </c>
      <c r="H202" s="21" t="s">
        <v>1376</v>
      </c>
      <c r="I202" s="21" t="s">
        <v>1376</v>
      </c>
      <c r="J202" s="21" t="s">
        <v>1376</v>
      </c>
      <c r="K202" s="11" t="s">
        <v>429</v>
      </c>
      <c r="L202" s="11">
        <v>1</v>
      </c>
      <c r="M202" s="13">
        <v>44562</v>
      </c>
      <c r="N202" s="13">
        <v>44896</v>
      </c>
      <c r="O202" s="94">
        <v>0.2</v>
      </c>
      <c r="P202" s="139" t="s">
        <v>1377</v>
      </c>
      <c r="Q202" s="19" t="s">
        <v>74</v>
      </c>
      <c r="R202" s="18" t="s">
        <v>1378</v>
      </c>
      <c r="S202" s="94">
        <v>0.2</v>
      </c>
    </row>
    <row r="203" spans="1:19" ht="409.5" x14ac:dyDescent="0.25">
      <c r="A203" s="24" t="s">
        <v>1379</v>
      </c>
      <c r="B203" s="67" t="s">
        <v>1380</v>
      </c>
      <c r="C203" s="72" t="s">
        <v>1365</v>
      </c>
      <c r="D203" s="11" t="s">
        <v>1366</v>
      </c>
      <c r="E203" s="11" t="s">
        <v>1367</v>
      </c>
      <c r="F203" s="11" t="s">
        <v>1330</v>
      </c>
      <c r="G203" s="11" t="s">
        <v>42</v>
      </c>
      <c r="H203" s="21" t="s">
        <v>1381</v>
      </c>
      <c r="I203" s="21" t="s">
        <v>1381</v>
      </c>
      <c r="J203" s="21" t="s">
        <v>1381</v>
      </c>
      <c r="K203" s="11" t="s">
        <v>429</v>
      </c>
      <c r="L203" s="11">
        <v>1</v>
      </c>
      <c r="M203" s="13">
        <v>44562</v>
      </c>
      <c r="N203" s="13">
        <v>44896</v>
      </c>
      <c r="O203" s="94">
        <v>1</v>
      </c>
      <c r="P203" s="139" t="s">
        <v>1382</v>
      </c>
      <c r="Q203" s="140" t="s">
        <v>36</v>
      </c>
      <c r="R203" s="18" t="s">
        <v>1383</v>
      </c>
      <c r="S203" s="94">
        <v>1</v>
      </c>
    </row>
    <row r="204" spans="1:19" ht="409.5" x14ac:dyDescent="0.25">
      <c r="A204" s="24" t="s">
        <v>1384</v>
      </c>
      <c r="B204" s="67" t="s">
        <v>1244</v>
      </c>
      <c r="C204" s="72" t="s">
        <v>1385</v>
      </c>
      <c r="D204" s="11" t="s">
        <v>1386</v>
      </c>
      <c r="E204" s="11" t="s">
        <v>1387</v>
      </c>
      <c r="F204" s="11" t="s">
        <v>1330</v>
      </c>
      <c r="G204" s="11" t="s">
        <v>42</v>
      </c>
      <c r="H204" s="21" t="s">
        <v>1388</v>
      </c>
      <c r="I204" s="21" t="s">
        <v>1388</v>
      </c>
      <c r="J204" s="21" t="s">
        <v>1388</v>
      </c>
      <c r="K204" s="11" t="s">
        <v>429</v>
      </c>
      <c r="L204" s="11">
        <v>1</v>
      </c>
      <c r="M204" s="13">
        <v>44562</v>
      </c>
      <c r="N204" s="13">
        <v>44896</v>
      </c>
      <c r="O204" s="94">
        <v>0.2</v>
      </c>
      <c r="P204" s="139" t="s">
        <v>1377</v>
      </c>
      <c r="Q204" s="19" t="s">
        <v>74</v>
      </c>
      <c r="R204" s="18" t="s">
        <v>1389</v>
      </c>
      <c r="S204" s="94">
        <v>0.2</v>
      </c>
    </row>
    <row r="205" spans="1:19" ht="409.5" x14ac:dyDescent="0.25">
      <c r="A205" s="24" t="s">
        <v>1390</v>
      </c>
      <c r="B205" s="67" t="s">
        <v>1256</v>
      </c>
      <c r="C205" s="72" t="s">
        <v>1391</v>
      </c>
      <c r="D205" s="11" t="s">
        <v>1392</v>
      </c>
      <c r="E205" s="11" t="s">
        <v>1393</v>
      </c>
      <c r="F205" s="11" t="s">
        <v>1330</v>
      </c>
      <c r="G205" s="11" t="s">
        <v>42</v>
      </c>
      <c r="H205" s="21" t="s">
        <v>1394</v>
      </c>
      <c r="I205" s="21" t="s">
        <v>1394</v>
      </c>
      <c r="J205" s="21" t="s">
        <v>1394</v>
      </c>
      <c r="K205" s="11" t="s">
        <v>429</v>
      </c>
      <c r="L205" s="11">
        <v>4</v>
      </c>
      <c r="M205" s="13">
        <v>44562</v>
      </c>
      <c r="N205" s="13">
        <v>44896</v>
      </c>
      <c r="O205" s="94">
        <v>0.8</v>
      </c>
      <c r="P205" s="139" t="s">
        <v>1395</v>
      </c>
      <c r="Q205" s="19" t="s">
        <v>74</v>
      </c>
      <c r="R205" s="18" t="s">
        <v>1389</v>
      </c>
      <c r="S205" s="94">
        <v>0.8</v>
      </c>
    </row>
    <row r="206" spans="1:19" ht="409.5" x14ac:dyDescent="0.25">
      <c r="A206" s="24" t="s">
        <v>1396</v>
      </c>
      <c r="B206" s="67" t="s">
        <v>1267</v>
      </c>
      <c r="C206" s="72" t="s">
        <v>1391</v>
      </c>
      <c r="D206" s="11" t="s">
        <v>1392</v>
      </c>
      <c r="E206" s="11" t="s">
        <v>1393</v>
      </c>
      <c r="F206" s="11" t="s">
        <v>1330</v>
      </c>
      <c r="G206" s="11" t="s">
        <v>42</v>
      </c>
      <c r="H206" s="21" t="s">
        <v>1397</v>
      </c>
      <c r="I206" s="21" t="s">
        <v>1397</v>
      </c>
      <c r="J206" s="21" t="s">
        <v>1397</v>
      </c>
      <c r="K206" s="11" t="s">
        <v>1398</v>
      </c>
      <c r="L206" s="11">
        <v>1</v>
      </c>
      <c r="M206" s="13">
        <v>44562</v>
      </c>
      <c r="N206" s="13">
        <v>44896</v>
      </c>
      <c r="O206" s="32">
        <v>0.8</v>
      </c>
      <c r="P206" s="18" t="s">
        <v>1399</v>
      </c>
      <c r="Q206" s="19" t="s">
        <v>74</v>
      </c>
      <c r="R206" s="18" t="s">
        <v>1389</v>
      </c>
      <c r="S206" s="94">
        <v>0.8</v>
      </c>
    </row>
    <row r="207" spans="1:19" ht="409.5" x14ac:dyDescent="0.25">
      <c r="A207" s="24" t="s">
        <v>1400</v>
      </c>
      <c r="B207" s="67" t="s">
        <v>1401</v>
      </c>
      <c r="C207" s="61" t="s">
        <v>1402</v>
      </c>
      <c r="D207" s="72" t="s">
        <v>1403</v>
      </c>
      <c r="E207" s="11" t="s">
        <v>1404</v>
      </c>
      <c r="F207" s="11" t="s">
        <v>1405</v>
      </c>
      <c r="G207" s="11" t="s">
        <v>106</v>
      </c>
      <c r="H207" s="11" t="s">
        <v>1406</v>
      </c>
      <c r="I207" s="11" t="s">
        <v>1407</v>
      </c>
      <c r="J207" s="11" t="s">
        <v>1408</v>
      </c>
      <c r="K207" s="11" t="s">
        <v>1409</v>
      </c>
      <c r="L207" s="11">
        <v>1</v>
      </c>
      <c r="M207" s="13">
        <v>44757</v>
      </c>
      <c r="N207" s="13">
        <v>44788</v>
      </c>
      <c r="O207" s="32">
        <v>1</v>
      </c>
      <c r="P207" s="18" t="s">
        <v>1410</v>
      </c>
      <c r="Q207" s="19" t="s">
        <v>36</v>
      </c>
      <c r="R207" s="18" t="s">
        <v>307</v>
      </c>
      <c r="S207" s="32">
        <v>1</v>
      </c>
    </row>
    <row r="208" spans="1:19" ht="409.5" x14ac:dyDescent="0.25">
      <c r="A208" s="24" t="s">
        <v>1411</v>
      </c>
      <c r="B208" s="67" t="s">
        <v>1412</v>
      </c>
      <c r="C208" s="61" t="s">
        <v>1402</v>
      </c>
      <c r="D208" s="72" t="s">
        <v>1403</v>
      </c>
      <c r="E208" s="11" t="s">
        <v>1404</v>
      </c>
      <c r="F208" s="11" t="s">
        <v>1405</v>
      </c>
      <c r="G208" s="11" t="s">
        <v>106</v>
      </c>
      <c r="H208" s="11" t="s">
        <v>1413</v>
      </c>
      <c r="I208" s="11" t="s">
        <v>1407</v>
      </c>
      <c r="J208" s="11" t="s">
        <v>1413</v>
      </c>
      <c r="K208" s="11" t="s">
        <v>1414</v>
      </c>
      <c r="L208" s="11">
        <v>1</v>
      </c>
      <c r="M208" s="13">
        <v>44803</v>
      </c>
      <c r="N208" s="13">
        <v>44803</v>
      </c>
      <c r="O208" s="32">
        <v>1</v>
      </c>
      <c r="P208" s="18" t="s">
        <v>1410</v>
      </c>
      <c r="Q208" s="19" t="s">
        <v>36</v>
      </c>
      <c r="R208" s="18" t="s">
        <v>307</v>
      </c>
      <c r="S208" s="32">
        <v>1</v>
      </c>
    </row>
    <row r="209" spans="1:19" ht="409.5" x14ac:dyDescent="0.25">
      <c r="A209" s="24" t="s">
        <v>1415</v>
      </c>
      <c r="B209" s="95" t="s">
        <v>1416</v>
      </c>
      <c r="C209" s="141" t="s">
        <v>1402</v>
      </c>
      <c r="D209" s="73" t="s">
        <v>1403</v>
      </c>
      <c r="E209" s="49" t="s">
        <v>1404</v>
      </c>
      <c r="F209" s="49" t="s">
        <v>1405</v>
      </c>
      <c r="G209" s="11" t="s">
        <v>106</v>
      </c>
      <c r="H209" s="11" t="s">
        <v>1417</v>
      </c>
      <c r="I209" s="11" t="s">
        <v>1407</v>
      </c>
      <c r="J209" s="11" t="s">
        <v>1417</v>
      </c>
      <c r="K209" s="11" t="s">
        <v>1418</v>
      </c>
      <c r="L209" s="11">
        <v>1</v>
      </c>
      <c r="M209" s="13">
        <v>44757</v>
      </c>
      <c r="N209" s="13">
        <v>44788</v>
      </c>
      <c r="O209" s="32">
        <v>1</v>
      </c>
      <c r="P209" s="18" t="s">
        <v>1419</v>
      </c>
      <c r="Q209" s="19" t="s">
        <v>36</v>
      </c>
      <c r="R209" s="18" t="s">
        <v>307</v>
      </c>
      <c r="S209" s="32">
        <v>1</v>
      </c>
    </row>
    <row r="210" spans="1:19" ht="409.5" x14ac:dyDescent="0.25">
      <c r="A210" s="24" t="s">
        <v>1420</v>
      </c>
      <c r="B210" s="95" t="s">
        <v>1421</v>
      </c>
      <c r="C210" s="12" t="s">
        <v>503</v>
      </c>
      <c r="D210" s="11" t="s">
        <v>1422</v>
      </c>
      <c r="E210" s="11" t="s">
        <v>1423</v>
      </c>
      <c r="F210" s="11" t="s">
        <v>1405</v>
      </c>
      <c r="G210" s="11" t="s">
        <v>42</v>
      </c>
      <c r="H210" s="11" t="s">
        <v>1424</v>
      </c>
      <c r="I210" s="11" t="s">
        <v>1407</v>
      </c>
      <c r="J210" s="11" t="s">
        <v>1424</v>
      </c>
      <c r="K210" s="11" t="s">
        <v>1425</v>
      </c>
      <c r="L210" s="11">
        <v>1</v>
      </c>
      <c r="M210" s="13">
        <v>44972</v>
      </c>
      <c r="N210" s="13">
        <v>45076</v>
      </c>
      <c r="O210" s="32">
        <v>1</v>
      </c>
      <c r="P210" s="18"/>
      <c r="Q210" s="16" t="s">
        <v>144</v>
      </c>
      <c r="R210" s="18" t="s">
        <v>1426</v>
      </c>
      <c r="S210" s="94">
        <v>1</v>
      </c>
    </row>
    <row r="211" spans="1:19" ht="409.5" x14ac:dyDescent="0.25">
      <c r="A211" s="24" t="s">
        <v>1427</v>
      </c>
      <c r="B211" s="95" t="s">
        <v>1428</v>
      </c>
      <c r="C211" s="63" t="s">
        <v>503</v>
      </c>
      <c r="D211" s="49" t="s">
        <v>1422</v>
      </c>
      <c r="E211" s="11" t="s">
        <v>1423</v>
      </c>
      <c r="F211" s="49" t="s">
        <v>1405</v>
      </c>
      <c r="G211" s="49" t="s">
        <v>42</v>
      </c>
      <c r="H211" s="49" t="s">
        <v>1429</v>
      </c>
      <c r="I211" s="49" t="s">
        <v>1407</v>
      </c>
      <c r="J211" s="11" t="s">
        <v>1429</v>
      </c>
      <c r="K211" s="11" t="s">
        <v>1430</v>
      </c>
      <c r="L211" s="11">
        <v>1</v>
      </c>
      <c r="M211" s="13">
        <v>44972</v>
      </c>
      <c r="N211" s="13">
        <v>45076</v>
      </c>
      <c r="O211" s="94">
        <v>1</v>
      </c>
      <c r="P211" s="139" t="s">
        <v>1431</v>
      </c>
      <c r="Q211" s="142" t="s">
        <v>36</v>
      </c>
      <c r="R211" s="18" t="s">
        <v>1383</v>
      </c>
      <c r="S211" s="94">
        <v>1</v>
      </c>
    </row>
    <row r="212" spans="1:19" ht="409.5" x14ac:dyDescent="0.25">
      <c r="A212" s="24" t="s">
        <v>1432</v>
      </c>
      <c r="B212" s="95" t="s">
        <v>1433</v>
      </c>
      <c r="C212" s="12" t="s">
        <v>503</v>
      </c>
      <c r="D212" s="11" t="s">
        <v>1422</v>
      </c>
      <c r="E212" s="11" t="s">
        <v>1423</v>
      </c>
      <c r="F212" s="11" t="s">
        <v>1405</v>
      </c>
      <c r="G212" s="11" t="s">
        <v>42</v>
      </c>
      <c r="H212" s="11" t="s">
        <v>1434</v>
      </c>
      <c r="I212" s="11" t="s">
        <v>1407</v>
      </c>
      <c r="J212" s="115" t="s">
        <v>1434</v>
      </c>
      <c r="K212" s="11" t="s">
        <v>1435</v>
      </c>
      <c r="L212" s="11">
        <v>1</v>
      </c>
      <c r="M212" s="13">
        <v>45110</v>
      </c>
      <c r="N212" s="13">
        <v>45139</v>
      </c>
      <c r="O212" s="94">
        <v>0</v>
      </c>
      <c r="P212" s="139" t="s">
        <v>685</v>
      </c>
      <c r="Q212" s="16" t="s">
        <v>144</v>
      </c>
      <c r="R212" s="18" t="s">
        <v>1389</v>
      </c>
      <c r="S212" s="94"/>
    </row>
    <row r="213" spans="1:19" ht="409.5" x14ac:dyDescent="0.25">
      <c r="A213" s="24" t="s">
        <v>1436</v>
      </c>
      <c r="B213" s="95" t="s">
        <v>1437</v>
      </c>
      <c r="C213" s="12" t="s">
        <v>1438</v>
      </c>
      <c r="D213" s="11" t="s">
        <v>1439</v>
      </c>
      <c r="E213" s="11" t="s">
        <v>1440</v>
      </c>
      <c r="F213" s="11" t="s">
        <v>1405</v>
      </c>
      <c r="G213" s="11" t="s">
        <v>42</v>
      </c>
      <c r="H213" s="11" t="s">
        <v>1441</v>
      </c>
      <c r="I213" s="11" t="s">
        <v>1407</v>
      </c>
      <c r="J213" s="11" t="s">
        <v>1441</v>
      </c>
      <c r="K213" s="49" t="s">
        <v>1442</v>
      </c>
      <c r="L213" s="49">
        <v>1</v>
      </c>
      <c r="M213" s="74">
        <v>44910</v>
      </c>
      <c r="N213" s="13">
        <v>44926</v>
      </c>
      <c r="O213" s="32">
        <v>1</v>
      </c>
      <c r="P213" s="18" t="s">
        <v>1443</v>
      </c>
      <c r="Q213" s="16" t="s">
        <v>36</v>
      </c>
      <c r="R213" s="18" t="s">
        <v>1444</v>
      </c>
      <c r="S213" s="32">
        <v>1</v>
      </c>
    </row>
    <row r="214" spans="1:19" ht="409.5" x14ac:dyDescent="0.25">
      <c r="A214" s="24" t="s">
        <v>1445</v>
      </c>
      <c r="B214" s="95" t="s">
        <v>1446</v>
      </c>
      <c r="C214" s="12" t="s">
        <v>1438</v>
      </c>
      <c r="D214" s="11" t="s">
        <v>1439</v>
      </c>
      <c r="E214" s="11" t="s">
        <v>1440</v>
      </c>
      <c r="F214" s="11" t="s">
        <v>1405</v>
      </c>
      <c r="G214" s="11" t="s">
        <v>42</v>
      </c>
      <c r="H214" s="11" t="s">
        <v>1447</v>
      </c>
      <c r="I214" s="11" t="s">
        <v>1407</v>
      </c>
      <c r="J214" s="11" t="s">
        <v>1447</v>
      </c>
      <c r="K214" s="11" t="s">
        <v>1448</v>
      </c>
      <c r="L214" s="11">
        <v>1</v>
      </c>
      <c r="M214" s="74">
        <v>44910</v>
      </c>
      <c r="N214" s="143">
        <v>44957</v>
      </c>
      <c r="O214" s="32">
        <v>1</v>
      </c>
      <c r="P214" s="18" t="s">
        <v>1443</v>
      </c>
      <c r="Q214" s="16" t="s">
        <v>36</v>
      </c>
      <c r="R214" s="18" t="s">
        <v>1444</v>
      </c>
      <c r="S214" s="32">
        <v>1</v>
      </c>
    </row>
    <row r="215" spans="1:19" ht="409.5" x14ac:dyDescent="0.25">
      <c r="A215" s="24" t="s">
        <v>1449</v>
      </c>
      <c r="B215" s="95" t="s">
        <v>1450</v>
      </c>
      <c r="C215" s="12" t="s">
        <v>1438</v>
      </c>
      <c r="D215" s="11" t="s">
        <v>1439</v>
      </c>
      <c r="E215" s="11" t="s">
        <v>1440</v>
      </c>
      <c r="F215" s="11" t="s">
        <v>1405</v>
      </c>
      <c r="G215" s="11" t="s">
        <v>42</v>
      </c>
      <c r="H215" s="11" t="s">
        <v>1451</v>
      </c>
      <c r="I215" s="11" t="s">
        <v>1407</v>
      </c>
      <c r="J215" s="11" t="s">
        <v>1451</v>
      </c>
      <c r="K215" s="11" t="s">
        <v>1452</v>
      </c>
      <c r="L215" s="11">
        <v>1</v>
      </c>
      <c r="M215" s="13">
        <v>45054</v>
      </c>
      <c r="N215" s="143">
        <v>45107</v>
      </c>
      <c r="O215" s="58">
        <v>1</v>
      </c>
      <c r="P215" s="139" t="s">
        <v>1453</v>
      </c>
      <c r="Q215" s="140" t="s">
        <v>36</v>
      </c>
      <c r="R215" s="18" t="s">
        <v>1426</v>
      </c>
      <c r="S215" s="58">
        <v>1</v>
      </c>
    </row>
    <row r="216" spans="1:19" ht="409.5" x14ac:dyDescent="0.25">
      <c r="A216" s="24" t="s">
        <v>1454</v>
      </c>
      <c r="B216" s="95" t="s">
        <v>1455</v>
      </c>
      <c r="C216" s="12" t="s">
        <v>1438</v>
      </c>
      <c r="D216" s="11" t="s">
        <v>1439</v>
      </c>
      <c r="E216" s="11" t="s">
        <v>1440</v>
      </c>
      <c r="F216" s="49" t="s">
        <v>1405</v>
      </c>
      <c r="G216" s="49" t="s">
        <v>42</v>
      </c>
      <c r="H216" s="50" t="s">
        <v>1456</v>
      </c>
      <c r="I216" s="11" t="s">
        <v>1407</v>
      </c>
      <c r="J216" s="50" t="s">
        <v>1456</v>
      </c>
      <c r="K216" s="11" t="s">
        <v>1425</v>
      </c>
      <c r="L216" s="11">
        <v>1</v>
      </c>
      <c r="M216" s="13">
        <v>44972</v>
      </c>
      <c r="N216" s="13">
        <v>45076</v>
      </c>
      <c r="O216" s="32">
        <v>1</v>
      </c>
      <c r="P216" s="18"/>
      <c r="Q216" s="16" t="s">
        <v>144</v>
      </c>
      <c r="R216" s="18" t="s">
        <v>1426</v>
      </c>
      <c r="S216" s="58">
        <v>1</v>
      </c>
    </row>
    <row r="217" spans="1:19" ht="409.5" x14ac:dyDescent="0.25">
      <c r="A217" s="24" t="s">
        <v>1457</v>
      </c>
      <c r="B217" s="10" t="s">
        <v>1458</v>
      </c>
      <c r="C217" s="12" t="s">
        <v>1438</v>
      </c>
      <c r="D217" s="11" t="s">
        <v>1439</v>
      </c>
      <c r="E217" s="11" t="s">
        <v>1440</v>
      </c>
      <c r="F217" s="11" t="s">
        <v>1405</v>
      </c>
      <c r="G217" s="11" t="s">
        <v>42</v>
      </c>
      <c r="H217" s="11" t="s">
        <v>1459</v>
      </c>
      <c r="I217" s="11" t="s">
        <v>1407</v>
      </c>
      <c r="J217" s="11" t="s">
        <v>1459</v>
      </c>
      <c r="K217" s="11" t="s">
        <v>1430</v>
      </c>
      <c r="L217" s="11">
        <v>1</v>
      </c>
      <c r="M217" s="13">
        <v>44972</v>
      </c>
      <c r="N217" s="13">
        <v>45076</v>
      </c>
      <c r="O217" s="32">
        <v>1</v>
      </c>
      <c r="P217" s="18"/>
      <c r="Q217" s="16" t="s">
        <v>144</v>
      </c>
      <c r="R217" s="18" t="s">
        <v>1426</v>
      </c>
      <c r="S217" s="58">
        <v>1</v>
      </c>
    </row>
    <row r="218" spans="1:19" ht="409.5" x14ac:dyDescent="0.25">
      <c r="A218" s="24" t="s">
        <v>1460</v>
      </c>
      <c r="B218" s="144" t="s">
        <v>24</v>
      </c>
      <c r="C218" s="145" t="s">
        <v>1461</v>
      </c>
      <c r="D218" s="146" t="s">
        <v>1462</v>
      </c>
      <c r="E218" s="146" t="s">
        <v>1463</v>
      </c>
      <c r="F218" s="146" t="s">
        <v>1464</v>
      </c>
      <c r="G218" s="146" t="s">
        <v>29</v>
      </c>
      <c r="H218" s="146" t="s">
        <v>1465</v>
      </c>
      <c r="I218" s="146" t="s">
        <v>1466</v>
      </c>
      <c r="J218" s="146" t="s">
        <v>1467</v>
      </c>
      <c r="K218" s="146" t="s">
        <v>1468</v>
      </c>
      <c r="L218" s="146">
        <v>1</v>
      </c>
      <c r="M218" s="147">
        <v>43066</v>
      </c>
      <c r="N218" s="147">
        <v>43116</v>
      </c>
      <c r="O218" s="32">
        <v>0.98</v>
      </c>
      <c r="P218" s="33" t="s">
        <v>1469</v>
      </c>
      <c r="Q218" s="148" t="s">
        <v>74</v>
      </c>
      <c r="R218" s="149" t="s">
        <v>801</v>
      </c>
      <c r="S218" s="32">
        <v>1</v>
      </c>
    </row>
    <row r="219" spans="1:19" ht="409.5" x14ac:dyDescent="0.25">
      <c r="A219" s="24" t="s">
        <v>1470</v>
      </c>
      <c r="B219" s="150" t="s">
        <v>24</v>
      </c>
      <c r="C219" s="151">
        <v>22</v>
      </c>
      <c r="D219" s="152" t="s">
        <v>1471</v>
      </c>
      <c r="E219" s="153" t="s">
        <v>1472</v>
      </c>
      <c r="F219" s="152" t="s">
        <v>1464</v>
      </c>
      <c r="G219" s="152" t="s">
        <v>1473</v>
      </c>
      <c r="H219" s="152" t="s">
        <v>1474</v>
      </c>
      <c r="I219" s="152" t="s">
        <v>1475</v>
      </c>
      <c r="J219" s="154" t="s">
        <v>1476</v>
      </c>
      <c r="K219" s="155" t="s">
        <v>1477</v>
      </c>
      <c r="L219" s="156">
        <v>1</v>
      </c>
      <c r="M219" s="155">
        <v>43343</v>
      </c>
      <c r="N219" s="155">
        <v>43350</v>
      </c>
      <c r="O219" s="75">
        <v>0.98</v>
      </c>
      <c r="P219" s="52" t="s">
        <v>1478</v>
      </c>
      <c r="Q219" s="16" t="s">
        <v>74</v>
      </c>
      <c r="R219" s="149" t="s">
        <v>801</v>
      </c>
      <c r="S219" s="157">
        <v>1</v>
      </c>
    </row>
    <row r="220" spans="1:19" ht="409.5" x14ac:dyDescent="0.25">
      <c r="A220" s="24" t="s">
        <v>1479</v>
      </c>
      <c r="B220" s="150" t="s">
        <v>24</v>
      </c>
      <c r="C220" s="158" t="s">
        <v>1480</v>
      </c>
      <c r="D220" s="159" t="s">
        <v>1481</v>
      </c>
      <c r="E220" s="160"/>
      <c r="F220" s="152" t="s">
        <v>1464</v>
      </c>
      <c r="G220" s="159" t="s">
        <v>1482</v>
      </c>
      <c r="H220" s="159" t="s">
        <v>1483</v>
      </c>
      <c r="I220" s="159" t="s">
        <v>1484</v>
      </c>
      <c r="J220" s="11" t="s">
        <v>1485</v>
      </c>
      <c r="K220" s="63" t="s">
        <v>429</v>
      </c>
      <c r="L220" s="11">
        <v>1</v>
      </c>
      <c r="M220" s="13">
        <v>44562</v>
      </c>
      <c r="N220" s="13">
        <v>44926</v>
      </c>
      <c r="O220" s="14">
        <v>0.2</v>
      </c>
      <c r="P220" s="18" t="s">
        <v>1486</v>
      </c>
      <c r="Q220" s="161" t="s">
        <v>74</v>
      </c>
      <c r="R220" s="149" t="s">
        <v>1487</v>
      </c>
      <c r="S220" s="14">
        <v>0.2</v>
      </c>
    </row>
    <row r="221" spans="1:19" ht="409.5" x14ac:dyDescent="0.25">
      <c r="A221" s="24" t="s">
        <v>1488</v>
      </c>
      <c r="B221" s="150" t="s">
        <v>24</v>
      </c>
      <c r="C221" s="158" t="s">
        <v>1480</v>
      </c>
      <c r="D221" s="159" t="s">
        <v>1481</v>
      </c>
      <c r="E221" s="160" t="s">
        <v>1489</v>
      </c>
      <c r="F221" s="152" t="s">
        <v>1464</v>
      </c>
      <c r="G221" s="159" t="s">
        <v>1482</v>
      </c>
      <c r="H221" s="159" t="s">
        <v>1483</v>
      </c>
      <c r="I221" s="159" t="s">
        <v>1484</v>
      </c>
      <c r="J221" s="11" t="s">
        <v>1490</v>
      </c>
      <c r="K221" s="63" t="s">
        <v>429</v>
      </c>
      <c r="L221" s="11">
        <v>1</v>
      </c>
      <c r="M221" s="13">
        <v>44562</v>
      </c>
      <c r="N221" s="13">
        <v>44926</v>
      </c>
      <c r="O221" s="14">
        <v>0.2</v>
      </c>
      <c r="P221" s="18" t="s">
        <v>1491</v>
      </c>
      <c r="Q221" s="161" t="s">
        <v>74</v>
      </c>
      <c r="R221" s="149" t="s">
        <v>1487</v>
      </c>
      <c r="S221" s="14">
        <v>0.2</v>
      </c>
    </row>
    <row r="222" spans="1:19" ht="409.5" x14ac:dyDescent="0.25">
      <c r="A222" s="24" t="s">
        <v>1492</v>
      </c>
      <c r="B222" s="150" t="s">
        <v>24</v>
      </c>
      <c r="C222" s="158" t="s">
        <v>1480</v>
      </c>
      <c r="D222" s="159" t="s">
        <v>1481</v>
      </c>
      <c r="E222" s="160" t="s">
        <v>1489</v>
      </c>
      <c r="F222" s="152" t="s">
        <v>1464</v>
      </c>
      <c r="G222" s="159" t="s">
        <v>1482</v>
      </c>
      <c r="H222" s="159" t="s">
        <v>1483</v>
      </c>
      <c r="I222" s="159" t="s">
        <v>1484</v>
      </c>
      <c r="J222" s="11" t="s">
        <v>1493</v>
      </c>
      <c r="K222" s="63" t="s">
        <v>429</v>
      </c>
      <c r="L222" s="11">
        <v>1</v>
      </c>
      <c r="M222" s="13">
        <v>44562</v>
      </c>
      <c r="N222" s="13">
        <v>44926</v>
      </c>
      <c r="O222" s="14">
        <v>0.2</v>
      </c>
      <c r="P222" s="18" t="s">
        <v>1494</v>
      </c>
      <c r="Q222" s="161" t="s">
        <v>74</v>
      </c>
      <c r="R222" s="149" t="s">
        <v>1487</v>
      </c>
      <c r="S222" s="14">
        <v>0.2</v>
      </c>
    </row>
    <row r="223" spans="1:19" ht="409.5" x14ac:dyDescent="0.25">
      <c r="A223" s="24" t="s">
        <v>1495</v>
      </c>
      <c r="B223" s="150" t="s">
        <v>24</v>
      </c>
      <c r="C223" s="158" t="s">
        <v>1480</v>
      </c>
      <c r="D223" s="159" t="s">
        <v>1481</v>
      </c>
      <c r="E223" s="162" t="s">
        <v>1489</v>
      </c>
      <c r="F223" s="152" t="s">
        <v>1464</v>
      </c>
      <c r="G223" s="159" t="s">
        <v>1482</v>
      </c>
      <c r="H223" s="159" t="s">
        <v>1483</v>
      </c>
      <c r="I223" s="159" t="s">
        <v>1484</v>
      </c>
      <c r="J223" s="11" t="s">
        <v>1496</v>
      </c>
      <c r="K223" s="63" t="s">
        <v>429</v>
      </c>
      <c r="L223" s="11">
        <v>1</v>
      </c>
      <c r="M223" s="13">
        <v>44562</v>
      </c>
      <c r="N223" s="13">
        <v>44926</v>
      </c>
      <c r="O223" s="14">
        <v>0.2</v>
      </c>
      <c r="P223" s="18" t="s">
        <v>1497</v>
      </c>
      <c r="Q223" s="161" t="s">
        <v>74</v>
      </c>
      <c r="R223" s="149" t="s">
        <v>1487</v>
      </c>
      <c r="S223" s="14">
        <v>0.2</v>
      </c>
    </row>
    <row r="224" spans="1:19" ht="409.5" x14ac:dyDescent="0.25">
      <c r="A224" s="24" t="s">
        <v>1498</v>
      </c>
      <c r="B224" s="150" t="s">
        <v>24</v>
      </c>
      <c r="C224" s="158" t="s">
        <v>1480</v>
      </c>
      <c r="D224" s="159" t="s">
        <v>1481</v>
      </c>
      <c r="E224" s="163" t="s">
        <v>1489</v>
      </c>
      <c r="F224" s="152" t="s">
        <v>1464</v>
      </c>
      <c r="G224" s="159" t="s">
        <v>1482</v>
      </c>
      <c r="H224" s="159" t="s">
        <v>1483</v>
      </c>
      <c r="I224" s="159" t="s">
        <v>1484</v>
      </c>
      <c r="J224" s="11" t="s">
        <v>1499</v>
      </c>
      <c r="K224" s="63" t="s">
        <v>429</v>
      </c>
      <c r="L224" s="11">
        <v>1</v>
      </c>
      <c r="M224" s="13">
        <v>44562</v>
      </c>
      <c r="N224" s="13">
        <v>44926</v>
      </c>
      <c r="O224" s="14">
        <v>0.2</v>
      </c>
      <c r="P224" s="18" t="s">
        <v>1500</v>
      </c>
      <c r="Q224" s="161" t="s">
        <v>74</v>
      </c>
      <c r="R224" s="149" t="s">
        <v>1487</v>
      </c>
      <c r="S224" s="14">
        <v>0.2</v>
      </c>
    </row>
    <row r="225" spans="1:19" ht="409.5" x14ac:dyDescent="0.25">
      <c r="A225" s="24" t="s">
        <v>1501</v>
      </c>
      <c r="B225" s="150" t="s">
        <v>24</v>
      </c>
      <c r="C225" s="158" t="s">
        <v>1480</v>
      </c>
      <c r="D225" s="159" t="s">
        <v>1481</v>
      </c>
      <c r="E225" s="163" t="s">
        <v>1489</v>
      </c>
      <c r="F225" s="152" t="s">
        <v>1464</v>
      </c>
      <c r="G225" s="159" t="s">
        <v>1482</v>
      </c>
      <c r="H225" s="159" t="s">
        <v>1483</v>
      </c>
      <c r="I225" s="159" t="s">
        <v>1484</v>
      </c>
      <c r="J225" s="11" t="s">
        <v>1502</v>
      </c>
      <c r="K225" s="63" t="s">
        <v>429</v>
      </c>
      <c r="L225" s="11">
        <v>1</v>
      </c>
      <c r="M225" s="13">
        <v>44562</v>
      </c>
      <c r="N225" s="13">
        <v>44926</v>
      </c>
      <c r="O225" s="14">
        <v>0.2</v>
      </c>
      <c r="P225" s="18" t="s">
        <v>1503</v>
      </c>
      <c r="Q225" s="161" t="s">
        <v>74</v>
      </c>
      <c r="R225" s="149" t="s">
        <v>1487</v>
      </c>
      <c r="S225" s="14">
        <v>0.2</v>
      </c>
    </row>
    <row r="226" spans="1:19" ht="409.5" x14ac:dyDescent="0.25">
      <c r="A226" s="24" t="s">
        <v>1504</v>
      </c>
      <c r="B226" s="150" t="s">
        <v>24</v>
      </c>
      <c r="C226" s="158" t="s">
        <v>1480</v>
      </c>
      <c r="D226" s="159" t="s">
        <v>1481</v>
      </c>
      <c r="E226" s="163" t="s">
        <v>1489</v>
      </c>
      <c r="F226" s="152" t="s">
        <v>1464</v>
      </c>
      <c r="G226" s="159" t="s">
        <v>1482</v>
      </c>
      <c r="H226" s="159" t="s">
        <v>1483</v>
      </c>
      <c r="I226" s="159" t="s">
        <v>1484</v>
      </c>
      <c r="J226" s="11" t="s">
        <v>1505</v>
      </c>
      <c r="K226" s="63" t="s">
        <v>429</v>
      </c>
      <c r="L226" s="11">
        <v>1</v>
      </c>
      <c r="M226" s="13">
        <v>44562</v>
      </c>
      <c r="N226" s="13">
        <v>44926</v>
      </c>
      <c r="O226" s="14">
        <v>0.98</v>
      </c>
      <c r="P226" s="18" t="s">
        <v>1506</v>
      </c>
      <c r="Q226" s="161" t="s">
        <v>74</v>
      </c>
      <c r="R226" s="149" t="s">
        <v>801</v>
      </c>
      <c r="S226" s="14">
        <v>1</v>
      </c>
    </row>
    <row r="227" spans="1:19" ht="409.5" x14ac:dyDescent="0.25">
      <c r="A227" s="24" t="s">
        <v>1507</v>
      </c>
      <c r="B227" s="158" t="s">
        <v>1421</v>
      </c>
      <c r="C227" s="158" t="s">
        <v>1508</v>
      </c>
      <c r="D227" s="159" t="s">
        <v>1509</v>
      </c>
      <c r="E227" s="159" t="s">
        <v>1510</v>
      </c>
      <c r="F227" s="159" t="s">
        <v>1464</v>
      </c>
      <c r="G227" s="159" t="s">
        <v>106</v>
      </c>
      <c r="H227" s="159" t="s">
        <v>1511</v>
      </c>
      <c r="I227" s="159" t="s">
        <v>1484</v>
      </c>
      <c r="J227" s="159" t="s">
        <v>1512</v>
      </c>
      <c r="K227" s="159" t="s">
        <v>1513</v>
      </c>
      <c r="L227" s="11">
        <v>1</v>
      </c>
      <c r="M227" s="13">
        <v>44743</v>
      </c>
      <c r="N227" s="13">
        <v>44926</v>
      </c>
      <c r="O227" s="14">
        <v>0.98</v>
      </c>
      <c r="P227" s="41" t="s">
        <v>1514</v>
      </c>
      <c r="Q227" s="69" t="s">
        <v>74</v>
      </c>
      <c r="R227" s="149" t="s">
        <v>801</v>
      </c>
      <c r="S227" s="97">
        <v>1</v>
      </c>
    </row>
    <row r="228" spans="1:19" ht="409.5" x14ac:dyDescent="0.25">
      <c r="A228" s="24" t="s">
        <v>1515</v>
      </c>
      <c r="B228" s="158" t="s">
        <v>1428</v>
      </c>
      <c r="C228" s="158" t="s">
        <v>1508</v>
      </c>
      <c r="D228" s="159" t="s">
        <v>1509</v>
      </c>
      <c r="E228" s="159" t="s">
        <v>1510</v>
      </c>
      <c r="F228" s="159" t="s">
        <v>1464</v>
      </c>
      <c r="G228" s="159" t="s">
        <v>106</v>
      </c>
      <c r="H228" s="159" t="s">
        <v>1511</v>
      </c>
      <c r="I228" s="159" t="s">
        <v>1484</v>
      </c>
      <c r="J228" s="159" t="s">
        <v>1516</v>
      </c>
      <c r="K228" s="159" t="s">
        <v>1517</v>
      </c>
      <c r="L228" s="11">
        <v>1</v>
      </c>
      <c r="M228" s="13">
        <v>44743</v>
      </c>
      <c r="N228" s="13">
        <v>44926</v>
      </c>
      <c r="O228" s="14">
        <v>0.98</v>
      </c>
      <c r="P228" s="41" t="s">
        <v>1518</v>
      </c>
      <c r="Q228" s="69" t="s">
        <v>74</v>
      </c>
      <c r="R228" s="149" t="s">
        <v>801</v>
      </c>
      <c r="S228" s="97">
        <v>1</v>
      </c>
    </row>
    <row r="229" spans="1:19" ht="409.5" x14ac:dyDescent="0.25">
      <c r="A229" s="24" t="s">
        <v>1519</v>
      </c>
      <c r="B229" s="158" t="s">
        <v>1433</v>
      </c>
      <c r="C229" s="158" t="s">
        <v>1508</v>
      </c>
      <c r="D229" s="159" t="s">
        <v>1509</v>
      </c>
      <c r="E229" s="159" t="s">
        <v>1510</v>
      </c>
      <c r="F229" s="159" t="s">
        <v>1464</v>
      </c>
      <c r="G229" s="159" t="s">
        <v>106</v>
      </c>
      <c r="H229" s="159" t="s">
        <v>1511</v>
      </c>
      <c r="I229" s="159" t="s">
        <v>1484</v>
      </c>
      <c r="J229" s="159" t="s">
        <v>1520</v>
      </c>
      <c r="K229" s="159" t="s">
        <v>1521</v>
      </c>
      <c r="L229" s="11">
        <v>1</v>
      </c>
      <c r="M229" s="13">
        <v>44743</v>
      </c>
      <c r="N229" s="13">
        <v>44926</v>
      </c>
      <c r="O229" s="22">
        <v>0.98</v>
      </c>
      <c r="P229" s="116" t="s">
        <v>1522</v>
      </c>
      <c r="Q229" s="14" t="s">
        <v>74</v>
      </c>
      <c r="R229" s="149" t="s">
        <v>801</v>
      </c>
      <c r="S229" s="22">
        <v>1</v>
      </c>
    </row>
    <row r="230" spans="1:19" ht="409.5" x14ac:dyDescent="0.25">
      <c r="A230" s="24" t="s">
        <v>1523</v>
      </c>
      <c r="B230" s="10" t="s">
        <v>232</v>
      </c>
      <c r="C230" s="143" t="s">
        <v>1524</v>
      </c>
      <c r="D230" s="21" t="s">
        <v>1525</v>
      </c>
      <c r="E230" s="164" t="s">
        <v>1526</v>
      </c>
      <c r="F230" s="11" t="s">
        <v>1527</v>
      </c>
      <c r="G230" s="11" t="s">
        <v>42</v>
      </c>
      <c r="H230" s="21" t="s">
        <v>1528</v>
      </c>
      <c r="I230" s="21" t="s">
        <v>1528</v>
      </c>
      <c r="J230" s="21" t="s">
        <v>1528</v>
      </c>
      <c r="K230" s="11">
        <v>1</v>
      </c>
      <c r="L230" s="22">
        <v>1</v>
      </c>
      <c r="M230" s="13">
        <v>44551</v>
      </c>
      <c r="N230" s="13">
        <v>44926</v>
      </c>
      <c r="O230" s="14">
        <v>0.98</v>
      </c>
      <c r="P230" s="18" t="s">
        <v>1529</v>
      </c>
      <c r="Q230" s="19" t="s">
        <v>74</v>
      </c>
      <c r="R230" s="18" t="s">
        <v>1530</v>
      </c>
      <c r="S230" s="14">
        <v>1</v>
      </c>
    </row>
    <row r="231" spans="1:19" ht="409.5" x14ac:dyDescent="0.25">
      <c r="A231" s="24" t="s">
        <v>1531</v>
      </c>
      <c r="B231" s="10" t="s">
        <v>698</v>
      </c>
      <c r="C231" s="143" t="s">
        <v>1532</v>
      </c>
      <c r="D231" s="21" t="s">
        <v>1533</v>
      </c>
      <c r="E231" s="164" t="s">
        <v>1534</v>
      </c>
      <c r="F231" s="11" t="s">
        <v>1527</v>
      </c>
      <c r="G231" s="11" t="s">
        <v>42</v>
      </c>
      <c r="H231" s="21" t="s">
        <v>1535</v>
      </c>
      <c r="I231" s="21" t="s">
        <v>1535</v>
      </c>
      <c r="J231" s="21" t="s">
        <v>1535</v>
      </c>
      <c r="K231" s="11">
        <v>1</v>
      </c>
      <c r="L231" s="22">
        <v>1</v>
      </c>
      <c r="M231" s="13">
        <v>44562</v>
      </c>
      <c r="N231" s="13">
        <v>44621</v>
      </c>
      <c r="O231" s="14">
        <v>1</v>
      </c>
      <c r="P231" s="18" t="s">
        <v>1536</v>
      </c>
      <c r="Q231" s="19" t="s">
        <v>36</v>
      </c>
      <c r="R231" s="18" t="s">
        <v>1537</v>
      </c>
      <c r="S231" s="14">
        <v>1</v>
      </c>
    </row>
    <row r="232" spans="1:19" ht="409.5" x14ac:dyDescent="0.25">
      <c r="A232" s="24" t="s">
        <v>1538</v>
      </c>
      <c r="B232" s="10" t="s">
        <v>1539</v>
      </c>
      <c r="C232" s="143" t="s">
        <v>1540</v>
      </c>
      <c r="D232" s="21" t="s">
        <v>1541</v>
      </c>
      <c r="E232" s="164" t="s">
        <v>1526</v>
      </c>
      <c r="F232" s="11" t="s">
        <v>1527</v>
      </c>
      <c r="G232" s="11" t="s">
        <v>42</v>
      </c>
      <c r="H232" s="21" t="s">
        <v>1542</v>
      </c>
      <c r="I232" s="21" t="s">
        <v>1542</v>
      </c>
      <c r="J232" s="21" t="s">
        <v>1542</v>
      </c>
      <c r="K232" s="11">
        <v>1</v>
      </c>
      <c r="L232" s="22">
        <v>1</v>
      </c>
      <c r="M232" s="13">
        <v>44562</v>
      </c>
      <c r="N232" s="13">
        <v>44713</v>
      </c>
      <c r="O232" s="14">
        <v>1</v>
      </c>
      <c r="P232" s="18" t="s">
        <v>1543</v>
      </c>
      <c r="Q232" s="19" t="s">
        <v>36</v>
      </c>
      <c r="R232" s="18" t="s">
        <v>1544</v>
      </c>
      <c r="S232" s="14">
        <v>1</v>
      </c>
    </row>
    <row r="233" spans="1:19" ht="409.5" x14ac:dyDescent="0.25">
      <c r="A233" s="24" t="s">
        <v>1545</v>
      </c>
      <c r="B233" s="10" t="s">
        <v>1546</v>
      </c>
      <c r="C233" s="143" t="s">
        <v>1540</v>
      </c>
      <c r="D233" s="21" t="s">
        <v>1541</v>
      </c>
      <c r="E233" s="164" t="s">
        <v>1526</v>
      </c>
      <c r="F233" s="11" t="s">
        <v>1527</v>
      </c>
      <c r="G233" s="11" t="s">
        <v>42</v>
      </c>
      <c r="H233" s="21" t="s">
        <v>1547</v>
      </c>
      <c r="I233" s="21" t="s">
        <v>1547</v>
      </c>
      <c r="J233" s="21" t="s">
        <v>1547</v>
      </c>
      <c r="K233" s="11">
        <v>1</v>
      </c>
      <c r="L233" s="22">
        <v>1</v>
      </c>
      <c r="M233" s="13">
        <v>44562</v>
      </c>
      <c r="N233" s="13">
        <v>44713</v>
      </c>
      <c r="O233" s="14">
        <v>1</v>
      </c>
      <c r="P233" s="18" t="s">
        <v>1548</v>
      </c>
      <c r="Q233" s="19" t="s">
        <v>36</v>
      </c>
      <c r="R233" s="18" t="s">
        <v>1544</v>
      </c>
      <c r="S233" s="14">
        <v>1</v>
      </c>
    </row>
    <row r="234" spans="1:19" ht="409.5" x14ac:dyDescent="0.25">
      <c r="A234" s="24" t="s">
        <v>1549</v>
      </c>
      <c r="B234" s="10" t="s">
        <v>1550</v>
      </c>
      <c r="C234" s="165" t="s">
        <v>1551</v>
      </c>
      <c r="D234" s="132" t="s">
        <v>1552</v>
      </c>
      <c r="E234" s="164" t="s">
        <v>1553</v>
      </c>
      <c r="F234" s="11" t="s">
        <v>1527</v>
      </c>
      <c r="G234" s="49" t="s">
        <v>42</v>
      </c>
      <c r="H234" s="132" t="s">
        <v>1554</v>
      </c>
      <c r="I234" s="132" t="s">
        <v>1554</v>
      </c>
      <c r="J234" s="132" t="s">
        <v>1554</v>
      </c>
      <c r="K234" s="49">
        <v>1</v>
      </c>
      <c r="L234" s="96">
        <v>1</v>
      </c>
      <c r="M234" s="74">
        <v>44562</v>
      </c>
      <c r="N234" s="74">
        <v>44896</v>
      </c>
      <c r="O234" s="14">
        <v>1</v>
      </c>
      <c r="P234" s="52" t="s">
        <v>1555</v>
      </c>
      <c r="Q234" s="19" t="s">
        <v>36</v>
      </c>
      <c r="R234" s="18" t="s">
        <v>1556</v>
      </c>
      <c r="S234" s="14">
        <v>1</v>
      </c>
    </row>
    <row r="235" spans="1:19" ht="409.5" x14ac:dyDescent="0.25">
      <c r="A235" s="24" t="s">
        <v>1557</v>
      </c>
      <c r="B235" s="10" t="s">
        <v>1558</v>
      </c>
      <c r="C235" s="13" t="s">
        <v>1551</v>
      </c>
      <c r="D235" s="21" t="s">
        <v>1552</v>
      </c>
      <c r="E235" s="21" t="s">
        <v>1553</v>
      </c>
      <c r="F235" s="11" t="s">
        <v>1527</v>
      </c>
      <c r="G235" s="11" t="s">
        <v>42</v>
      </c>
      <c r="H235" s="21" t="s">
        <v>1559</v>
      </c>
      <c r="I235" s="21" t="s">
        <v>1559</v>
      </c>
      <c r="J235" s="21" t="s">
        <v>1559</v>
      </c>
      <c r="K235" s="11">
        <v>1</v>
      </c>
      <c r="L235" s="22">
        <v>1</v>
      </c>
      <c r="M235" s="13">
        <v>44562</v>
      </c>
      <c r="N235" s="13">
        <v>45046</v>
      </c>
      <c r="O235" s="14">
        <v>0.98</v>
      </c>
      <c r="P235" s="15" t="s">
        <v>1560</v>
      </c>
      <c r="Q235" s="19" t="s">
        <v>74</v>
      </c>
      <c r="R235" s="18" t="s">
        <v>880</v>
      </c>
      <c r="S235" s="14">
        <v>1</v>
      </c>
    </row>
    <row r="236" spans="1:19" ht="409.5" x14ac:dyDescent="0.25">
      <c r="A236" s="24" t="s">
        <v>1561</v>
      </c>
      <c r="B236" s="10" t="s">
        <v>1437</v>
      </c>
      <c r="C236" s="143" t="s">
        <v>1562</v>
      </c>
      <c r="D236" s="21" t="s">
        <v>1563</v>
      </c>
      <c r="E236" s="36" t="s">
        <v>1564</v>
      </c>
      <c r="F236" s="11" t="s">
        <v>1527</v>
      </c>
      <c r="G236" s="11" t="s">
        <v>106</v>
      </c>
      <c r="H236" s="21" t="s">
        <v>1565</v>
      </c>
      <c r="I236" s="21" t="s">
        <v>346</v>
      </c>
      <c r="J236" s="21" t="s">
        <v>1565</v>
      </c>
      <c r="K236" s="11" t="s">
        <v>1566</v>
      </c>
      <c r="L236" s="22">
        <v>1</v>
      </c>
      <c r="M236" s="13">
        <v>44743</v>
      </c>
      <c r="N236" s="13">
        <v>44834</v>
      </c>
      <c r="O236" s="14">
        <v>1</v>
      </c>
      <c r="P236" s="52" t="s">
        <v>1567</v>
      </c>
      <c r="Q236" s="19" t="s">
        <v>36</v>
      </c>
      <c r="R236" s="18" t="s">
        <v>307</v>
      </c>
      <c r="S236" s="14">
        <v>1</v>
      </c>
    </row>
    <row r="237" spans="1:19" ht="409.5" x14ac:dyDescent="0.25">
      <c r="A237" s="24" t="s">
        <v>1568</v>
      </c>
      <c r="B237" s="166" t="s">
        <v>1446</v>
      </c>
      <c r="C237" s="165" t="s">
        <v>1562</v>
      </c>
      <c r="D237" s="132" t="s">
        <v>1563</v>
      </c>
      <c r="E237" s="164" t="s">
        <v>1564</v>
      </c>
      <c r="F237" s="49" t="s">
        <v>1527</v>
      </c>
      <c r="G237" s="49" t="s">
        <v>106</v>
      </c>
      <c r="H237" s="132" t="s">
        <v>1569</v>
      </c>
      <c r="I237" s="132" t="s">
        <v>346</v>
      </c>
      <c r="J237" s="132" t="s">
        <v>1569</v>
      </c>
      <c r="K237" s="49" t="s">
        <v>1570</v>
      </c>
      <c r="L237" s="96">
        <v>1</v>
      </c>
      <c r="M237" s="74">
        <v>44743</v>
      </c>
      <c r="N237" s="74">
        <v>44834</v>
      </c>
      <c r="O237" s="75">
        <v>0.98</v>
      </c>
      <c r="P237" s="167" t="s">
        <v>1571</v>
      </c>
      <c r="Q237" s="19" t="s">
        <v>74</v>
      </c>
      <c r="R237" s="18" t="s">
        <v>880</v>
      </c>
      <c r="S237" s="75">
        <v>1</v>
      </c>
    </row>
    <row r="238" spans="1:19" ht="409.5" x14ac:dyDescent="0.25">
      <c r="A238" s="9" t="s">
        <v>1572</v>
      </c>
      <c r="B238" s="77" t="s">
        <v>24</v>
      </c>
      <c r="C238" s="78" t="s">
        <v>1573</v>
      </c>
      <c r="D238" s="54" t="s">
        <v>1574</v>
      </c>
      <c r="E238" s="168" t="s">
        <v>1575</v>
      </c>
      <c r="F238" s="54" t="s">
        <v>28</v>
      </c>
      <c r="G238" s="54" t="s">
        <v>336</v>
      </c>
      <c r="H238" s="168" t="s">
        <v>1576</v>
      </c>
      <c r="I238" s="168" t="s">
        <v>1576</v>
      </c>
      <c r="J238" s="168" t="s">
        <v>1576</v>
      </c>
      <c r="K238" s="54" t="s">
        <v>1577</v>
      </c>
      <c r="L238" s="79">
        <v>1</v>
      </c>
      <c r="M238" s="78">
        <v>44911</v>
      </c>
      <c r="N238" s="78" t="s">
        <v>348</v>
      </c>
      <c r="O238" s="80">
        <v>0.98</v>
      </c>
      <c r="P238" s="82" t="s">
        <v>1578</v>
      </c>
      <c r="Q238" s="80" t="s">
        <v>74</v>
      </c>
      <c r="R238" s="17" t="s">
        <v>37</v>
      </c>
      <c r="S238" s="59" t="s">
        <v>169</v>
      </c>
    </row>
    <row r="239" spans="1:19" ht="409.5" x14ac:dyDescent="0.25">
      <c r="A239" s="9" t="s">
        <v>1579</v>
      </c>
      <c r="B239" s="77" t="s">
        <v>24</v>
      </c>
      <c r="C239" s="78" t="s">
        <v>1573</v>
      </c>
      <c r="D239" s="54" t="s">
        <v>1574</v>
      </c>
      <c r="E239" s="168" t="s">
        <v>1575</v>
      </c>
      <c r="F239" s="54" t="s">
        <v>28</v>
      </c>
      <c r="G239" s="54" t="s">
        <v>336</v>
      </c>
      <c r="H239" s="168" t="s">
        <v>1580</v>
      </c>
      <c r="I239" s="168" t="s">
        <v>1580</v>
      </c>
      <c r="J239" s="168" t="s">
        <v>1580</v>
      </c>
      <c r="K239" s="54" t="s">
        <v>1577</v>
      </c>
      <c r="L239" s="79">
        <v>1</v>
      </c>
      <c r="M239" s="78">
        <v>44911</v>
      </c>
      <c r="N239" s="78" t="s">
        <v>348</v>
      </c>
      <c r="O239" s="80">
        <v>0.98</v>
      </c>
      <c r="P239" s="82" t="s">
        <v>1578</v>
      </c>
      <c r="Q239" s="80" t="s">
        <v>74</v>
      </c>
      <c r="R239" s="17" t="s">
        <v>37</v>
      </c>
      <c r="S239" s="59" t="s">
        <v>169</v>
      </c>
    </row>
    <row r="240" spans="1:19" ht="409.5" x14ac:dyDescent="0.25">
      <c r="A240" s="9" t="s">
        <v>1581</v>
      </c>
      <c r="B240" s="77" t="s">
        <v>24</v>
      </c>
      <c r="C240" s="78" t="s">
        <v>1573</v>
      </c>
      <c r="D240" s="54" t="s">
        <v>1574</v>
      </c>
      <c r="E240" s="168" t="s">
        <v>1575</v>
      </c>
      <c r="F240" s="54" t="s">
        <v>28</v>
      </c>
      <c r="G240" s="54" t="s">
        <v>336</v>
      </c>
      <c r="H240" s="168" t="s">
        <v>1582</v>
      </c>
      <c r="I240" s="168" t="s">
        <v>1582</v>
      </c>
      <c r="J240" s="168" t="s">
        <v>1582</v>
      </c>
      <c r="K240" s="54" t="s">
        <v>1583</v>
      </c>
      <c r="L240" s="79">
        <v>1</v>
      </c>
      <c r="M240" s="78">
        <v>44958</v>
      </c>
      <c r="N240" s="78" t="s">
        <v>1584</v>
      </c>
      <c r="O240" s="80">
        <v>1</v>
      </c>
      <c r="P240" s="169" t="s">
        <v>1585</v>
      </c>
      <c r="Q240" s="108" t="s">
        <v>36</v>
      </c>
      <c r="R240" s="17" t="s">
        <v>37</v>
      </c>
      <c r="S240" s="59" t="s">
        <v>169</v>
      </c>
    </row>
    <row r="241" spans="1:19" ht="409.5" x14ac:dyDescent="0.25">
      <c r="A241" s="9" t="s">
        <v>1586</v>
      </c>
      <c r="B241" s="77" t="s">
        <v>24</v>
      </c>
      <c r="C241" s="78" t="s">
        <v>1573</v>
      </c>
      <c r="D241" s="54" t="s">
        <v>1574</v>
      </c>
      <c r="E241" s="168" t="s">
        <v>1575</v>
      </c>
      <c r="F241" s="54" t="s">
        <v>28</v>
      </c>
      <c r="G241" s="54" t="s">
        <v>336</v>
      </c>
      <c r="H241" s="54" t="s">
        <v>1587</v>
      </c>
      <c r="I241" s="54" t="s">
        <v>1587</v>
      </c>
      <c r="J241" s="54" t="s">
        <v>1587</v>
      </c>
      <c r="K241" s="54" t="s">
        <v>1588</v>
      </c>
      <c r="L241" s="79">
        <v>1</v>
      </c>
      <c r="M241" s="78">
        <v>44911</v>
      </c>
      <c r="N241" s="78">
        <v>44985</v>
      </c>
      <c r="O241" s="58">
        <v>1</v>
      </c>
      <c r="P241" s="140" t="s">
        <v>1589</v>
      </c>
      <c r="Q241" s="140" t="s">
        <v>36</v>
      </c>
      <c r="R241" s="65" t="s">
        <v>190</v>
      </c>
      <c r="S241" s="59" t="s">
        <v>169</v>
      </c>
    </row>
    <row r="242" spans="1:19" ht="409.5" x14ac:dyDescent="0.25">
      <c r="A242" s="9" t="s">
        <v>1590</v>
      </c>
      <c r="B242" s="77" t="s">
        <v>24</v>
      </c>
      <c r="C242" s="78" t="s">
        <v>1573</v>
      </c>
      <c r="D242" s="54" t="s">
        <v>1574</v>
      </c>
      <c r="E242" s="168" t="s">
        <v>1575</v>
      </c>
      <c r="F242" s="54" t="s">
        <v>28</v>
      </c>
      <c r="G242" s="54" t="s">
        <v>336</v>
      </c>
      <c r="H242" s="54" t="s">
        <v>1591</v>
      </c>
      <c r="I242" s="54" t="s">
        <v>1592</v>
      </c>
      <c r="J242" s="54" t="s">
        <v>1592</v>
      </c>
      <c r="K242" s="54" t="s">
        <v>1593</v>
      </c>
      <c r="L242" s="79">
        <v>1</v>
      </c>
      <c r="M242" s="78">
        <v>44958</v>
      </c>
      <c r="N242" s="78" t="s">
        <v>1594</v>
      </c>
      <c r="O242" s="20">
        <v>1</v>
      </c>
      <c r="P242" s="170" t="s">
        <v>1595</v>
      </c>
      <c r="Q242" s="20" t="s">
        <v>36</v>
      </c>
      <c r="R242" s="65" t="s">
        <v>199</v>
      </c>
      <c r="S242" s="59" t="s">
        <v>169</v>
      </c>
    </row>
    <row r="243" spans="1:19" ht="409.5" x14ac:dyDescent="0.25">
      <c r="A243" s="9" t="s">
        <v>1596</v>
      </c>
      <c r="B243" s="77" t="s">
        <v>24</v>
      </c>
      <c r="C243" s="78" t="s">
        <v>1573</v>
      </c>
      <c r="D243" s="54" t="s">
        <v>1574</v>
      </c>
      <c r="E243" s="168" t="s">
        <v>1575</v>
      </c>
      <c r="F243" s="54" t="s">
        <v>28</v>
      </c>
      <c r="G243" s="54" t="s">
        <v>336</v>
      </c>
      <c r="H243" s="54" t="s">
        <v>1597</v>
      </c>
      <c r="I243" s="54" t="s">
        <v>1597</v>
      </c>
      <c r="J243" s="54" t="s">
        <v>1597</v>
      </c>
      <c r="K243" s="54" t="s">
        <v>1598</v>
      </c>
      <c r="L243" s="79">
        <v>1</v>
      </c>
      <c r="M243" s="78">
        <v>44911</v>
      </c>
      <c r="N243" s="78">
        <v>45026</v>
      </c>
      <c r="O243" s="20">
        <v>1</v>
      </c>
      <c r="P243" s="20" t="s">
        <v>1599</v>
      </c>
      <c r="Q243" s="171" t="s">
        <v>36</v>
      </c>
      <c r="R243" s="65" t="s">
        <v>207</v>
      </c>
      <c r="S243" s="59" t="s">
        <v>169</v>
      </c>
    </row>
    <row r="244" spans="1:19" ht="409.6" x14ac:dyDescent="0.25">
      <c r="A244" s="9" t="s">
        <v>1600</v>
      </c>
      <c r="B244" s="77" t="s">
        <v>24</v>
      </c>
      <c r="C244" s="78" t="s">
        <v>1601</v>
      </c>
      <c r="D244" s="54" t="s">
        <v>1602</v>
      </c>
      <c r="E244" s="168" t="s">
        <v>1603</v>
      </c>
      <c r="F244" s="54" t="s">
        <v>28</v>
      </c>
      <c r="G244" s="54" t="s">
        <v>336</v>
      </c>
      <c r="H244" s="54" t="s">
        <v>1604</v>
      </c>
      <c r="I244" s="54" t="s">
        <v>1605</v>
      </c>
      <c r="J244" s="54" t="s">
        <v>1605</v>
      </c>
      <c r="K244" s="54" t="s">
        <v>1606</v>
      </c>
      <c r="L244" s="79">
        <v>1</v>
      </c>
      <c r="M244" s="78">
        <v>44972</v>
      </c>
      <c r="N244" s="78" t="s">
        <v>1607</v>
      </c>
      <c r="O244" s="20">
        <v>0</v>
      </c>
      <c r="P244" s="172" t="s">
        <v>1608</v>
      </c>
      <c r="Q244" s="171" t="s">
        <v>144</v>
      </c>
      <c r="R244" s="17" t="s">
        <v>215</v>
      </c>
      <c r="S244" s="59" t="s">
        <v>169</v>
      </c>
    </row>
    <row r="245" spans="1:19" ht="409.5" x14ac:dyDescent="0.25">
      <c r="A245" s="9" t="s">
        <v>1609</v>
      </c>
      <c r="B245" s="77" t="s">
        <v>24</v>
      </c>
      <c r="C245" s="78" t="s">
        <v>1601</v>
      </c>
      <c r="D245" s="54" t="s">
        <v>1602</v>
      </c>
      <c r="E245" s="168" t="s">
        <v>1603</v>
      </c>
      <c r="F245" s="54" t="s">
        <v>1610</v>
      </c>
      <c r="G245" s="54" t="s">
        <v>336</v>
      </c>
      <c r="H245" s="54" t="s">
        <v>1611</v>
      </c>
      <c r="I245" s="54" t="s">
        <v>1612</v>
      </c>
      <c r="J245" s="54" t="s">
        <v>1612</v>
      </c>
      <c r="K245" s="54" t="s">
        <v>1613</v>
      </c>
      <c r="L245" s="79">
        <v>1</v>
      </c>
      <c r="M245" s="78">
        <v>44972</v>
      </c>
      <c r="N245" s="78">
        <v>45046</v>
      </c>
      <c r="O245" s="14">
        <v>0.5</v>
      </c>
      <c r="P245" s="21" t="s">
        <v>1614</v>
      </c>
      <c r="Q245" s="54" t="s">
        <v>74</v>
      </c>
      <c r="R245" s="65" t="s">
        <v>199</v>
      </c>
      <c r="S245" s="59" t="s">
        <v>169</v>
      </c>
    </row>
    <row r="246" spans="1:19" ht="409.5" x14ac:dyDescent="0.25">
      <c r="A246" s="9" t="s">
        <v>1615</v>
      </c>
      <c r="B246" s="77" t="s">
        <v>24</v>
      </c>
      <c r="C246" s="78" t="s">
        <v>1601</v>
      </c>
      <c r="D246" s="54" t="s">
        <v>1602</v>
      </c>
      <c r="E246" s="168" t="s">
        <v>1603</v>
      </c>
      <c r="F246" s="54" t="s">
        <v>28</v>
      </c>
      <c r="G246" s="54" t="s">
        <v>336</v>
      </c>
      <c r="H246" s="54" t="s">
        <v>1616</v>
      </c>
      <c r="I246" s="54" t="s">
        <v>1617</v>
      </c>
      <c r="J246" s="54" t="s">
        <v>1617</v>
      </c>
      <c r="K246" s="54" t="s">
        <v>1618</v>
      </c>
      <c r="L246" s="79">
        <v>1</v>
      </c>
      <c r="M246" s="78">
        <v>44972</v>
      </c>
      <c r="N246" s="78">
        <v>45077</v>
      </c>
      <c r="O246" s="173">
        <v>1</v>
      </c>
      <c r="P246" s="174" t="s">
        <v>1619</v>
      </c>
      <c r="Q246" s="171" t="s">
        <v>36</v>
      </c>
      <c r="R246" s="66" t="s">
        <v>230</v>
      </c>
      <c r="S246" s="59" t="s">
        <v>169</v>
      </c>
    </row>
    <row r="247" spans="1:19" ht="409.5" x14ac:dyDescent="0.25">
      <c r="A247" s="9" t="s">
        <v>1620</v>
      </c>
      <c r="B247" s="77" t="s">
        <v>24</v>
      </c>
      <c r="C247" s="78" t="s">
        <v>1601</v>
      </c>
      <c r="D247" s="54" t="s">
        <v>1602</v>
      </c>
      <c r="E247" s="168" t="s">
        <v>1603</v>
      </c>
      <c r="F247" s="54" t="s">
        <v>28</v>
      </c>
      <c r="G247" s="54" t="s">
        <v>336</v>
      </c>
      <c r="H247" s="54" t="s">
        <v>1621</v>
      </c>
      <c r="I247" s="54" t="s">
        <v>1622</v>
      </c>
      <c r="J247" s="54" t="s">
        <v>1622</v>
      </c>
      <c r="K247" s="54" t="s">
        <v>1623</v>
      </c>
      <c r="L247" s="79">
        <v>1</v>
      </c>
      <c r="M247" s="78">
        <v>44972</v>
      </c>
      <c r="N247" s="78" t="s">
        <v>1624</v>
      </c>
      <c r="O247" s="80">
        <v>1</v>
      </c>
      <c r="P247" s="80" t="s">
        <v>1625</v>
      </c>
      <c r="Q247" s="108" t="s">
        <v>36</v>
      </c>
      <c r="R247" s="17" t="s">
        <v>37</v>
      </c>
      <c r="S247" s="59" t="s">
        <v>169</v>
      </c>
    </row>
    <row r="248" spans="1:19" ht="409.6" x14ac:dyDescent="0.25">
      <c r="A248" s="9" t="s">
        <v>1626</v>
      </c>
      <c r="B248" s="77" t="s">
        <v>24</v>
      </c>
      <c r="C248" s="78" t="s">
        <v>1627</v>
      </c>
      <c r="D248" s="54" t="s">
        <v>1628</v>
      </c>
      <c r="E248" s="54" t="s">
        <v>1629</v>
      </c>
      <c r="F248" s="54" t="s">
        <v>28</v>
      </c>
      <c r="G248" s="54" t="s">
        <v>336</v>
      </c>
      <c r="H248" s="54" t="s">
        <v>1630</v>
      </c>
      <c r="I248" s="54" t="s">
        <v>1630</v>
      </c>
      <c r="J248" s="54" t="str">
        <f t="shared" ref="J248:J256" si="0">+H248</f>
        <v>Verificar y publicar en la intranet la Matriz de aspectos e impactos ambientales vigente</v>
      </c>
      <c r="K248" s="54" t="s">
        <v>1631</v>
      </c>
      <c r="L248" s="79">
        <v>1</v>
      </c>
      <c r="M248" s="78">
        <v>44911</v>
      </c>
      <c r="N248" s="78">
        <v>44895</v>
      </c>
      <c r="O248" s="80">
        <v>1</v>
      </c>
      <c r="P248" s="82" t="s">
        <v>1207</v>
      </c>
      <c r="Q248" s="80" t="s">
        <v>36</v>
      </c>
      <c r="R248" s="17" t="s">
        <v>215</v>
      </c>
      <c r="S248" s="59" t="s">
        <v>247</v>
      </c>
    </row>
    <row r="249" spans="1:19" ht="409.6" x14ac:dyDescent="0.25">
      <c r="A249" s="9" t="s">
        <v>1632</v>
      </c>
      <c r="B249" s="77" t="s">
        <v>24</v>
      </c>
      <c r="C249" s="78" t="s">
        <v>1627</v>
      </c>
      <c r="D249" s="54" t="s">
        <v>1628</v>
      </c>
      <c r="E249" s="54" t="s">
        <v>1629</v>
      </c>
      <c r="F249" s="54" t="s">
        <v>1330</v>
      </c>
      <c r="G249" s="54" t="s">
        <v>336</v>
      </c>
      <c r="H249" s="168" t="s">
        <v>1633</v>
      </c>
      <c r="I249" s="168" t="s">
        <v>1633</v>
      </c>
      <c r="J249" s="54" t="str">
        <f t="shared" si="0"/>
        <v>Actualizar el procedimiento APGTSOPSPT01 PUBLICACIÓN Y ACTUALIZACIÓN DE INFORMACIÓN EN MEDIOS ELECTRÓNICOS (PAGINA WEB - INTRANET), mejorando los puntos de control establecidos para asegurar la publicación adecuada de los documentos</v>
      </c>
      <c r="K249" s="54" t="s">
        <v>429</v>
      </c>
      <c r="L249" s="79">
        <v>1</v>
      </c>
      <c r="M249" s="78">
        <v>44911</v>
      </c>
      <c r="N249" s="78">
        <v>45015</v>
      </c>
      <c r="O249" s="80">
        <v>0.98</v>
      </c>
      <c r="P249" s="82" t="s">
        <v>1634</v>
      </c>
      <c r="Q249" s="108" t="s">
        <v>74</v>
      </c>
      <c r="R249" s="17" t="s">
        <v>215</v>
      </c>
      <c r="S249" s="59" t="s">
        <v>247</v>
      </c>
    </row>
    <row r="250" spans="1:19" ht="409.5" x14ac:dyDescent="0.25">
      <c r="A250" s="9" t="s">
        <v>1635</v>
      </c>
      <c r="B250" s="77" t="s">
        <v>24</v>
      </c>
      <c r="C250" s="78" t="s">
        <v>1627</v>
      </c>
      <c r="D250" s="54" t="s">
        <v>1628</v>
      </c>
      <c r="E250" s="54" t="s">
        <v>1629</v>
      </c>
      <c r="F250" s="54" t="s">
        <v>1330</v>
      </c>
      <c r="G250" s="54" t="s">
        <v>336</v>
      </c>
      <c r="H250" s="168" t="s">
        <v>1636</v>
      </c>
      <c r="I250" s="168" t="s">
        <v>1636</v>
      </c>
      <c r="J250" s="54" t="str">
        <f t="shared" si="0"/>
        <v xml:space="preserve">Socializar y capacitar a los responsables de la solicitud de publicación de documentos del sistema, sobre la adecuada aplicación de los puntos de control establecidos en los procedimientos: control información documentada y publicación y actualización de información en medios electrónicos, para garantizar la disponibilidad y /o publicación oficial de las versiones vigentes -intranet. </v>
      </c>
      <c r="K250" s="54" t="s">
        <v>1637</v>
      </c>
      <c r="L250" s="79">
        <v>1</v>
      </c>
      <c r="M250" s="78">
        <v>44896</v>
      </c>
      <c r="N250" s="78">
        <v>44650</v>
      </c>
      <c r="O250" s="80">
        <v>1</v>
      </c>
      <c r="P250" s="169" t="s">
        <v>1638</v>
      </c>
      <c r="Q250" s="108" t="s">
        <v>36</v>
      </c>
      <c r="R250" s="70" t="s">
        <v>262</v>
      </c>
      <c r="S250" s="59" t="s">
        <v>247</v>
      </c>
    </row>
    <row r="251" spans="1:19" ht="409.5" x14ac:dyDescent="0.25">
      <c r="A251" s="9" t="s">
        <v>1639</v>
      </c>
      <c r="B251" s="78" t="s">
        <v>24</v>
      </c>
      <c r="C251" s="78" t="s">
        <v>1640</v>
      </c>
      <c r="D251" s="78" t="s">
        <v>1641</v>
      </c>
      <c r="E251" s="78" t="s">
        <v>1642</v>
      </c>
      <c r="F251" s="54" t="s">
        <v>1643</v>
      </c>
      <c r="G251" s="54" t="s">
        <v>336</v>
      </c>
      <c r="H251" s="54" t="s">
        <v>1644</v>
      </c>
      <c r="I251" s="54" t="s">
        <v>1644</v>
      </c>
      <c r="J251" s="54" t="str">
        <f t="shared" si="0"/>
        <v>Evaluar todos los requisitos SST y ambiental aplicables a las sedes de la entidad.</v>
      </c>
      <c r="K251" s="54" t="s">
        <v>1645</v>
      </c>
      <c r="L251" s="79">
        <v>1</v>
      </c>
      <c r="M251" s="78">
        <v>44958</v>
      </c>
      <c r="N251" s="78">
        <v>44910</v>
      </c>
      <c r="O251" s="14">
        <v>0.3</v>
      </c>
      <c r="P251" s="21" t="s">
        <v>1646</v>
      </c>
      <c r="Q251" s="54" t="s">
        <v>74</v>
      </c>
      <c r="R251" s="70" t="s">
        <v>262</v>
      </c>
      <c r="S251" s="59" t="s">
        <v>169</v>
      </c>
    </row>
    <row r="252" spans="1:19" ht="409.5" x14ac:dyDescent="0.25">
      <c r="A252" s="9" t="s">
        <v>1647</v>
      </c>
      <c r="B252" s="77" t="s">
        <v>24</v>
      </c>
      <c r="C252" s="78" t="s">
        <v>1640</v>
      </c>
      <c r="D252" s="54" t="s">
        <v>1641</v>
      </c>
      <c r="E252" s="54" t="s">
        <v>1642</v>
      </c>
      <c r="F252" s="54" t="s">
        <v>1648</v>
      </c>
      <c r="G252" s="54" t="s">
        <v>336</v>
      </c>
      <c r="H252" s="54" t="s">
        <v>1649</v>
      </c>
      <c r="I252" s="54" t="s">
        <v>1649</v>
      </c>
      <c r="J252" s="54" t="str">
        <f t="shared" si="0"/>
        <v>Realizar la convocatoria y proceso de selección del nuevo comité de convivencia laboral para el periodo 2022-2024</v>
      </c>
      <c r="K252" s="54" t="s">
        <v>1650</v>
      </c>
      <c r="L252" s="79">
        <v>1</v>
      </c>
      <c r="M252" s="78">
        <v>44911</v>
      </c>
      <c r="N252" s="78">
        <v>44883</v>
      </c>
      <c r="O252" s="80">
        <v>1</v>
      </c>
      <c r="P252" s="169" t="s">
        <v>1651</v>
      </c>
      <c r="Q252" s="175" t="s">
        <v>36</v>
      </c>
      <c r="R252" s="71" t="s">
        <v>275</v>
      </c>
      <c r="S252" s="59" t="s">
        <v>247</v>
      </c>
    </row>
    <row r="253" spans="1:19" ht="409.5" x14ac:dyDescent="0.25">
      <c r="A253" s="9" t="s">
        <v>1652</v>
      </c>
      <c r="B253" s="77" t="s">
        <v>24</v>
      </c>
      <c r="C253" s="78" t="s">
        <v>1640</v>
      </c>
      <c r="D253" s="54" t="s">
        <v>1641</v>
      </c>
      <c r="E253" s="54" t="s">
        <v>1642</v>
      </c>
      <c r="F253" s="54" t="s">
        <v>1648</v>
      </c>
      <c r="G253" s="54" t="s">
        <v>336</v>
      </c>
      <c r="H253" s="54" t="s">
        <v>1653</v>
      </c>
      <c r="I253" s="54" t="s">
        <v>1653</v>
      </c>
      <c r="J253" s="54" t="str">
        <f t="shared" si="0"/>
        <v>Enviar oficio a la EPS Sanitas del trabajador accidentado reportando con la investigación del accidente ocurrido</v>
      </c>
      <c r="K253" s="54" t="s">
        <v>1654</v>
      </c>
      <c r="L253" s="79">
        <v>1</v>
      </c>
      <c r="M253" s="78">
        <v>44881</v>
      </c>
      <c r="N253" s="78">
        <v>44910</v>
      </c>
      <c r="O253" s="80">
        <v>1</v>
      </c>
      <c r="P253" s="169" t="s">
        <v>1651</v>
      </c>
      <c r="Q253" s="175" t="s">
        <v>36</v>
      </c>
      <c r="R253" s="70" t="s">
        <v>262</v>
      </c>
      <c r="S253" s="59" t="s">
        <v>247</v>
      </c>
    </row>
    <row r="254" spans="1:19" ht="409.6" x14ac:dyDescent="0.25">
      <c r="A254" s="9" t="s">
        <v>1655</v>
      </c>
      <c r="B254" s="77" t="s">
        <v>24</v>
      </c>
      <c r="C254" s="78" t="s">
        <v>1640</v>
      </c>
      <c r="D254" s="54" t="s">
        <v>1641</v>
      </c>
      <c r="E254" s="54" t="s">
        <v>1642</v>
      </c>
      <c r="F254" s="54" t="s">
        <v>1643</v>
      </c>
      <c r="G254" s="54" t="s">
        <v>336</v>
      </c>
      <c r="H254" s="54" t="s">
        <v>1656</v>
      </c>
      <c r="I254" s="54" t="s">
        <v>1656</v>
      </c>
      <c r="J254" s="54" t="str">
        <f t="shared" si="0"/>
        <v>Asegurar en las reuniones trimestrales de sistema de gestión de la evaluación de los requisitos legales</v>
      </c>
      <c r="K254" s="54" t="s">
        <v>1645</v>
      </c>
      <c r="L254" s="79">
        <v>1</v>
      </c>
      <c r="M254" s="78">
        <v>44958</v>
      </c>
      <c r="N254" s="78">
        <v>45046</v>
      </c>
      <c r="O254" s="14">
        <v>0.8</v>
      </c>
      <c r="P254" s="21" t="s">
        <v>1657</v>
      </c>
      <c r="Q254" s="54" t="s">
        <v>74</v>
      </c>
      <c r="R254" s="17" t="s">
        <v>215</v>
      </c>
      <c r="S254" s="59" t="s">
        <v>247</v>
      </c>
    </row>
    <row r="255" spans="1:19" ht="409.5" x14ac:dyDescent="0.25">
      <c r="A255" s="9" t="s">
        <v>1658</v>
      </c>
      <c r="B255" s="77" t="s">
        <v>24</v>
      </c>
      <c r="C255" s="78" t="s">
        <v>1640</v>
      </c>
      <c r="D255" s="54" t="s">
        <v>1641</v>
      </c>
      <c r="E255" s="54" t="s">
        <v>1642</v>
      </c>
      <c r="F255" s="54" t="s">
        <v>997</v>
      </c>
      <c r="G255" s="54" t="s">
        <v>336</v>
      </c>
      <c r="H255" s="54" t="s">
        <v>1659</v>
      </c>
      <c r="I255" s="54" t="s">
        <v>1659</v>
      </c>
      <c r="J255" s="54" t="str">
        <f t="shared" si="0"/>
        <v>Actualizar el  procedimiento de Normograma Institucional, incluyendo las respectivas responsabilidades sobre la evaluación de cumplimiento de los subsistemas</v>
      </c>
      <c r="K255" s="54" t="s">
        <v>1660</v>
      </c>
      <c r="L255" s="79">
        <v>1</v>
      </c>
      <c r="M255" s="78">
        <v>44972</v>
      </c>
      <c r="N255" s="78">
        <v>45015</v>
      </c>
      <c r="O255" s="80">
        <v>0.98</v>
      </c>
      <c r="P255" s="168" t="s">
        <v>1661</v>
      </c>
      <c r="Q255" s="80" t="s">
        <v>74</v>
      </c>
      <c r="R255" s="70" t="s">
        <v>262</v>
      </c>
      <c r="S255" s="59" t="s">
        <v>247</v>
      </c>
    </row>
    <row r="256" spans="1:19" ht="409.5" x14ac:dyDescent="0.25">
      <c r="A256" s="9" t="s">
        <v>1662</v>
      </c>
      <c r="B256" s="77" t="s">
        <v>24</v>
      </c>
      <c r="C256" s="78" t="s">
        <v>1640</v>
      </c>
      <c r="D256" s="54" t="s">
        <v>1641</v>
      </c>
      <c r="E256" s="54" t="s">
        <v>1642</v>
      </c>
      <c r="F256" s="54" t="s">
        <v>28</v>
      </c>
      <c r="G256" s="54" t="s">
        <v>336</v>
      </c>
      <c r="H256" s="54" t="s">
        <v>1663</v>
      </c>
      <c r="I256" s="54" t="s">
        <v>1663</v>
      </c>
      <c r="J256" s="54" t="str">
        <f t="shared" si="0"/>
        <v>Realizar actualización y socialización del procedimiento de REVISIÓN POR LA DIRECCIÓN, incluyendo como entrada para la revisión la identificación y evaluación de los requisitos legales y otros requisitos relacionados con aspectos ambientales y de SST, para asegurar el cumplimiento de todos los requisitos legales aplicables a los subsistemas</v>
      </c>
      <c r="K256" s="54" t="s">
        <v>1664</v>
      </c>
      <c r="L256" s="79">
        <v>1</v>
      </c>
      <c r="M256" s="78">
        <v>44911</v>
      </c>
      <c r="N256" s="78">
        <v>44926</v>
      </c>
      <c r="O256" s="80">
        <v>1</v>
      </c>
      <c r="P256" s="82" t="s">
        <v>1665</v>
      </c>
      <c r="Q256" s="80" t="s">
        <v>36</v>
      </c>
      <c r="R256" s="71" t="s">
        <v>307</v>
      </c>
      <c r="S256" s="59" t="s">
        <v>247</v>
      </c>
    </row>
    <row r="257" spans="1:19" ht="409.5" x14ac:dyDescent="0.25">
      <c r="A257" s="9" t="s">
        <v>332</v>
      </c>
      <c r="B257" s="77" t="s">
        <v>24</v>
      </c>
      <c r="C257" s="78" t="s">
        <v>333</v>
      </c>
      <c r="D257" s="54" t="s">
        <v>334</v>
      </c>
      <c r="E257" s="54" t="s">
        <v>335</v>
      </c>
      <c r="F257" s="54" t="s">
        <v>240</v>
      </c>
      <c r="G257" s="54" t="s">
        <v>336</v>
      </c>
      <c r="H257" s="54" t="s">
        <v>337</v>
      </c>
      <c r="I257" s="54" t="s">
        <v>337</v>
      </c>
      <c r="J257" s="54" t="s">
        <v>337</v>
      </c>
      <c r="K257" s="54" t="s">
        <v>338</v>
      </c>
      <c r="L257" s="79">
        <v>1</v>
      </c>
      <c r="M257" s="78">
        <v>44911</v>
      </c>
      <c r="N257" s="78">
        <v>44974</v>
      </c>
      <c r="O257" s="176">
        <v>1</v>
      </c>
      <c r="P257" s="177" t="s">
        <v>1666</v>
      </c>
      <c r="Q257" s="176" t="s">
        <v>36</v>
      </c>
      <c r="R257" s="17" t="s">
        <v>37</v>
      </c>
      <c r="S257" s="59" t="s">
        <v>247</v>
      </c>
    </row>
    <row r="258" spans="1:19" ht="409.5" x14ac:dyDescent="0.25">
      <c r="A258" s="9" t="s">
        <v>339</v>
      </c>
      <c r="B258" s="77" t="s">
        <v>24</v>
      </c>
      <c r="C258" s="78" t="s">
        <v>333</v>
      </c>
      <c r="D258" s="54" t="s">
        <v>334</v>
      </c>
      <c r="E258" s="54" t="s">
        <v>335</v>
      </c>
      <c r="F258" s="54" t="s">
        <v>240</v>
      </c>
      <c r="G258" s="54" t="s">
        <v>336</v>
      </c>
      <c r="H258" s="54" t="s">
        <v>340</v>
      </c>
      <c r="I258" s="54" t="s">
        <v>340</v>
      </c>
      <c r="J258" s="54" t="s">
        <v>340</v>
      </c>
      <c r="K258" s="54" t="s">
        <v>341</v>
      </c>
      <c r="L258" s="79">
        <v>1</v>
      </c>
      <c r="M258" s="78">
        <v>44911</v>
      </c>
      <c r="N258" s="78" t="s">
        <v>342</v>
      </c>
      <c r="O258" s="58">
        <v>0.98</v>
      </c>
      <c r="P258" s="140" t="s">
        <v>1667</v>
      </c>
      <c r="Q258" s="81" t="s">
        <v>36</v>
      </c>
      <c r="R258" s="17" t="s">
        <v>37</v>
      </c>
      <c r="S258" s="59" t="s">
        <v>247</v>
      </c>
    </row>
    <row r="259" spans="1:19" ht="409.5" x14ac:dyDescent="0.25">
      <c r="A259" s="9" t="s">
        <v>1668</v>
      </c>
      <c r="B259" s="77" t="s">
        <v>24</v>
      </c>
      <c r="C259" s="78" t="s">
        <v>333</v>
      </c>
      <c r="D259" s="54" t="s">
        <v>334</v>
      </c>
      <c r="E259" s="54" t="s">
        <v>335</v>
      </c>
      <c r="F259" s="54" t="s">
        <v>28</v>
      </c>
      <c r="G259" s="54" t="s">
        <v>336</v>
      </c>
      <c r="H259" s="54" t="s">
        <v>1669</v>
      </c>
      <c r="I259" s="54" t="s">
        <v>1669</v>
      </c>
      <c r="J259" s="54" t="s">
        <v>1669</v>
      </c>
      <c r="K259" s="54" t="s">
        <v>1670</v>
      </c>
      <c r="L259" s="79">
        <v>1</v>
      </c>
      <c r="M259" s="78">
        <v>44911</v>
      </c>
      <c r="N259" s="78">
        <v>45016</v>
      </c>
      <c r="O259" s="80">
        <v>1</v>
      </c>
      <c r="P259" s="82" t="s">
        <v>1671</v>
      </c>
      <c r="Q259" s="80" t="s">
        <v>36</v>
      </c>
      <c r="R259" s="17" t="s">
        <v>37</v>
      </c>
      <c r="S259" s="59" t="s">
        <v>169</v>
      </c>
    </row>
    <row r="260" spans="1:19" ht="409.5" x14ac:dyDescent="0.25">
      <c r="A260" s="9" t="s">
        <v>344</v>
      </c>
      <c r="B260" s="77" t="s">
        <v>24</v>
      </c>
      <c r="C260" s="78" t="s">
        <v>333</v>
      </c>
      <c r="D260" s="54" t="s">
        <v>334</v>
      </c>
      <c r="E260" s="54" t="s">
        <v>335</v>
      </c>
      <c r="F260" s="54" t="s">
        <v>240</v>
      </c>
      <c r="G260" s="54" t="s">
        <v>336</v>
      </c>
      <c r="H260" s="54" t="s">
        <v>345</v>
      </c>
      <c r="I260" s="54" t="s">
        <v>346</v>
      </c>
      <c r="J260" s="54" t="str">
        <f t="shared" ref="J260:J271" si="1">+H260</f>
        <v xml:space="preserve">Registrar en el sistema de gestión de PQRSD y
hacer gestión de los radicados Rad.
202202100005712 del 13 de enero de 2022
Rad. 202202200360402 del 26 octubre 2022
Rad. 202202200360712 del octubre 26 de 2022
</v>
      </c>
      <c r="K260" s="54" t="s">
        <v>347</v>
      </c>
      <c r="L260" s="79">
        <v>1</v>
      </c>
      <c r="M260" s="78">
        <v>44911</v>
      </c>
      <c r="N260" s="78" t="s">
        <v>348</v>
      </c>
      <c r="O260" s="80">
        <v>1</v>
      </c>
      <c r="P260" s="82" t="s">
        <v>1671</v>
      </c>
      <c r="Q260" s="80" t="s">
        <v>36</v>
      </c>
      <c r="R260" s="17" t="s">
        <v>37</v>
      </c>
      <c r="S260" s="59" t="s">
        <v>169</v>
      </c>
    </row>
    <row r="261" spans="1:19" ht="409.5" x14ac:dyDescent="0.25">
      <c r="A261" s="9" t="s">
        <v>1672</v>
      </c>
      <c r="B261" s="77" t="s">
        <v>24</v>
      </c>
      <c r="C261" s="78" t="s">
        <v>1673</v>
      </c>
      <c r="D261" s="54" t="s">
        <v>1674</v>
      </c>
      <c r="E261" s="54" t="s">
        <v>1675</v>
      </c>
      <c r="F261" s="54" t="s">
        <v>28</v>
      </c>
      <c r="G261" s="54" t="s">
        <v>336</v>
      </c>
      <c r="H261" s="54" t="s">
        <v>1676</v>
      </c>
      <c r="I261" s="54" t="s">
        <v>346</v>
      </c>
      <c r="J261" s="54" t="str">
        <f t="shared" si="1"/>
        <v>Actualizar el Manual de Auditoras Internas al SIG, donde se defina claramente las competencias de los Auditores frente a cada subsistema.</v>
      </c>
      <c r="K261" s="54" t="s">
        <v>1677</v>
      </c>
      <c r="L261" s="79">
        <v>1</v>
      </c>
      <c r="M261" s="78">
        <v>44958</v>
      </c>
      <c r="N261" s="78">
        <v>45046</v>
      </c>
      <c r="O261" s="80">
        <v>0.98</v>
      </c>
      <c r="P261" s="178" t="s">
        <v>1678</v>
      </c>
      <c r="Q261" s="80" t="s">
        <v>74</v>
      </c>
      <c r="R261" s="17" t="s">
        <v>343</v>
      </c>
      <c r="S261" s="59" t="s">
        <v>169</v>
      </c>
    </row>
    <row r="262" spans="1:19" ht="409.5" x14ac:dyDescent="0.25">
      <c r="A262" s="9" t="s">
        <v>1679</v>
      </c>
      <c r="B262" s="77" t="s">
        <v>24</v>
      </c>
      <c r="C262" s="78" t="s">
        <v>1673</v>
      </c>
      <c r="D262" s="54" t="s">
        <v>1674</v>
      </c>
      <c r="E262" s="54" t="s">
        <v>1675</v>
      </c>
      <c r="F262" s="54" t="s">
        <v>745</v>
      </c>
      <c r="G262" s="54" t="s">
        <v>336</v>
      </c>
      <c r="H262" s="54" t="s">
        <v>1680</v>
      </c>
      <c r="I262" s="54" t="s">
        <v>346</v>
      </c>
      <c r="J262" s="54" t="str">
        <f t="shared" si="1"/>
        <v>Gestionar la certificación de  la competencia de trabajo en alturas y tareas de alto riesgo para el objeto del contrato brindar soporte operativo en mantenimiento locativo en especial relacionado a mantenimiento y soporte de redes y cableado estructurado</v>
      </c>
      <c r="K262" s="54" t="s">
        <v>1681</v>
      </c>
      <c r="L262" s="79">
        <v>1</v>
      </c>
      <c r="M262" s="78">
        <v>44958</v>
      </c>
      <c r="N262" s="78">
        <v>45046</v>
      </c>
      <c r="O262" s="80">
        <v>1</v>
      </c>
      <c r="P262" s="169" t="s">
        <v>1651</v>
      </c>
      <c r="Q262" s="175" t="s">
        <v>36</v>
      </c>
      <c r="R262" s="17" t="s">
        <v>37</v>
      </c>
      <c r="S262" s="59" t="s">
        <v>169</v>
      </c>
    </row>
    <row r="263" spans="1:19" ht="409.6" x14ac:dyDescent="0.25">
      <c r="A263" s="9" t="s">
        <v>1682</v>
      </c>
      <c r="B263" s="77" t="s">
        <v>24</v>
      </c>
      <c r="C263" s="78" t="s">
        <v>1673</v>
      </c>
      <c r="D263" s="54" t="s">
        <v>1674</v>
      </c>
      <c r="E263" s="54" t="s">
        <v>1675</v>
      </c>
      <c r="F263" s="54" t="s">
        <v>745</v>
      </c>
      <c r="G263" s="54" t="s">
        <v>336</v>
      </c>
      <c r="H263" s="54" t="s">
        <v>1683</v>
      </c>
      <c r="I263" s="54" t="s">
        <v>346</v>
      </c>
      <c r="J263" s="54" t="str">
        <f t="shared" si="1"/>
        <v>Establecer dentro de los requisito para la contratación del personal de mantenimiento locativo las competencia en cuanto a formación en trabajo en alturas y tareas de alto riesgo</v>
      </c>
      <c r="K263" s="54" t="s">
        <v>1684</v>
      </c>
      <c r="L263" s="79">
        <v>1</v>
      </c>
      <c r="M263" s="78">
        <v>44927</v>
      </c>
      <c r="N263" s="78">
        <v>44957</v>
      </c>
      <c r="O263" s="80">
        <v>1</v>
      </c>
      <c r="P263" s="169" t="s">
        <v>1651</v>
      </c>
      <c r="Q263" s="175" t="s">
        <v>36</v>
      </c>
      <c r="R263" s="17" t="s">
        <v>215</v>
      </c>
      <c r="S263" s="59" t="s">
        <v>169</v>
      </c>
    </row>
    <row r="264" spans="1:19" ht="409.6" x14ac:dyDescent="0.25">
      <c r="A264" s="9" t="s">
        <v>1685</v>
      </c>
      <c r="B264" s="77" t="s">
        <v>24</v>
      </c>
      <c r="C264" s="78" t="s">
        <v>1673</v>
      </c>
      <c r="D264" s="54" t="s">
        <v>1674</v>
      </c>
      <c r="E264" s="54" t="s">
        <v>1675</v>
      </c>
      <c r="F264" s="54" t="s">
        <v>745</v>
      </c>
      <c r="G264" s="54" t="s">
        <v>336</v>
      </c>
      <c r="H264" s="54" t="s">
        <v>1686</v>
      </c>
      <c r="I264" s="54" t="s">
        <v>346</v>
      </c>
      <c r="J264" s="54" t="str">
        <f t="shared" si="1"/>
        <v xml:space="preserve">Establecer y socializar la metodología para la identificación de los trabajos de alto riesgo. </v>
      </c>
      <c r="K264" s="54" t="s">
        <v>1687</v>
      </c>
      <c r="L264" s="79">
        <v>1</v>
      </c>
      <c r="M264" s="78">
        <v>44958</v>
      </c>
      <c r="N264" s="78">
        <v>45046</v>
      </c>
      <c r="O264" s="14">
        <v>0.5</v>
      </c>
      <c r="P264" s="21" t="s">
        <v>1688</v>
      </c>
      <c r="Q264" s="54" t="s">
        <v>74</v>
      </c>
      <c r="R264" s="17" t="s">
        <v>215</v>
      </c>
      <c r="S264" s="59" t="s">
        <v>169</v>
      </c>
    </row>
    <row r="265" spans="1:19" ht="409.5" x14ac:dyDescent="0.25">
      <c r="A265" s="9" t="s">
        <v>1689</v>
      </c>
      <c r="B265" s="77" t="s">
        <v>24</v>
      </c>
      <c r="C265" s="78" t="s">
        <v>1673</v>
      </c>
      <c r="D265" s="54" t="s">
        <v>1674</v>
      </c>
      <c r="E265" s="54" t="s">
        <v>1675</v>
      </c>
      <c r="F265" s="54" t="s">
        <v>28</v>
      </c>
      <c r="G265" s="54" t="s">
        <v>336</v>
      </c>
      <c r="H265" s="54" t="s">
        <v>1690</v>
      </c>
      <c r="I265" s="54" t="s">
        <v>346</v>
      </c>
      <c r="J265" s="54" t="str">
        <f t="shared" si="1"/>
        <v>Contratar a un experto con la competencia en SST y Ambiental para realizar las auditorías al Sistema Integrado de gestión de la entidad</v>
      </c>
      <c r="K265" s="54" t="s">
        <v>1691</v>
      </c>
      <c r="L265" s="79">
        <v>1</v>
      </c>
      <c r="M265" s="78">
        <v>44911</v>
      </c>
      <c r="N265" s="78">
        <v>45046</v>
      </c>
      <c r="O265" s="20">
        <v>1</v>
      </c>
      <c r="P265" s="174" t="s">
        <v>1692</v>
      </c>
      <c r="Q265" s="171" t="s">
        <v>36</v>
      </c>
      <c r="R265" s="17" t="s">
        <v>37</v>
      </c>
      <c r="S265" s="59" t="s">
        <v>169</v>
      </c>
    </row>
    <row r="266" spans="1:19" ht="409.5" x14ac:dyDescent="0.25">
      <c r="A266" s="9" t="s">
        <v>1693</v>
      </c>
      <c r="B266" s="77" t="s">
        <v>24</v>
      </c>
      <c r="C266" s="78" t="s">
        <v>1673</v>
      </c>
      <c r="D266" s="54" t="s">
        <v>1674</v>
      </c>
      <c r="E266" s="54" t="s">
        <v>1675</v>
      </c>
      <c r="F266" s="54" t="s">
        <v>1694</v>
      </c>
      <c r="G266" s="54" t="s">
        <v>336</v>
      </c>
      <c r="H266" s="54" t="s">
        <v>1695</v>
      </c>
      <c r="I266" s="54" t="s">
        <v>346</v>
      </c>
      <c r="J266" s="54" t="str">
        <f t="shared" si="1"/>
        <v>Solicitar Incluir en el Plan de Capacitación-2023,  curso sobre Auditores Internos en SST y Ambiental.-</v>
      </c>
      <c r="K266" s="54" t="s">
        <v>1696</v>
      </c>
      <c r="L266" s="79">
        <v>1</v>
      </c>
      <c r="M266" s="78">
        <v>44911</v>
      </c>
      <c r="N266" s="78">
        <v>45076</v>
      </c>
      <c r="O266" s="20">
        <v>1</v>
      </c>
      <c r="P266" s="174" t="s">
        <v>1619</v>
      </c>
      <c r="Q266" s="171" t="s">
        <v>36</v>
      </c>
      <c r="R266" s="70" t="s">
        <v>215</v>
      </c>
      <c r="S266" s="59" t="s">
        <v>247</v>
      </c>
    </row>
    <row r="267" spans="1:19" ht="409.5" x14ac:dyDescent="0.25">
      <c r="A267" s="9" t="s">
        <v>1697</v>
      </c>
      <c r="B267" s="77" t="s">
        <v>24</v>
      </c>
      <c r="C267" s="78" t="s">
        <v>1673</v>
      </c>
      <c r="D267" s="54" t="s">
        <v>1674</v>
      </c>
      <c r="E267" s="54" t="s">
        <v>1675</v>
      </c>
      <c r="F267" s="54" t="s">
        <v>28</v>
      </c>
      <c r="G267" s="54" t="s">
        <v>336</v>
      </c>
      <c r="H267" s="54" t="s">
        <v>1698</v>
      </c>
      <c r="I267" s="54" t="s">
        <v>346</v>
      </c>
      <c r="J267" s="54" t="str">
        <f t="shared" si="1"/>
        <v>En las auditorías internas al SGSST y Ambiental, realizadas por expertos contratados, se les deben sumar otros auditores de la entidad como observadores-</v>
      </c>
      <c r="K267" s="54" t="s">
        <v>1699</v>
      </c>
      <c r="L267" s="79">
        <v>1</v>
      </c>
      <c r="M267" s="78">
        <v>44972</v>
      </c>
      <c r="N267" s="78">
        <v>45107</v>
      </c>
      <c r="O267" s="20">
        <v>1</v>
      </c>
      <c r="P267" s="174" t="s">
        <v>1619</v>
      </c>
      <c r="Q267" s="171" t="s">
        <v>36</v>
      </c>
      <c r="R267" s="70" t="s">
        <v>215</v>
      </c>
      <c r="S267" s="59" t="s">
        <v>247</v>
      </c>
    </row>
    <row r="268" spans="1:19" ht="409.5" x14ac:dyDescent="0.25">
      <c r="A268" s="9" t="s">
        <v>1700</v>
      </c>
      <c r="B268" s="77" t="s">
        <v>24</v>
      </c>
      <c r="C268" s="78" t="s">
        <v>1701</v>
      </c>
      <c r="D268" s="54" t="s">
        <v>1702</v>
      </c>
      <c r="E268" s="54" t="s">
        <v>1703</v>
      </c>
      <c r="F268" s="54" t="s">
        <v>1648</v>
      </c>
      <c r="G268" s="54" t="s">
        <v>336</v>
      </c>
      <c r="H268" s="54" t="s">
        <v>1704</v>
      </c>
      <c r="I268" s="54" t="s">
        <v>346</v>
      </c>
      <c r="J268" s="54" t="str">
        <f t="shared" si="1"/>
        <v>Programar y realizar reunión con los integrantes del COPASST  para brindar retroalimentación sobre el hallazgo de no conformidad menor producto de la auditoría externa</v>
      </c>
      <c r="K268" s="54" t="s">
        <v>1705</v>
      </c>
      <c r="L268" s="79">
        <v>1</v>
      </c>
      <c r="M268" s="78">
        <v>44972</v>
      </c>
      <c r="N268" s="78">
        <v>44887</v>
      </c>
      <c r="O268" s="14">
        <v>0.6</v>
      </c>
      <c r="P268" s="21" t="s">
        <v>1706</v>
      </c>
      <c r="Q268" s="54" t="s">
        <v>74</v>
      </c>
      <c r="R268" s="70" t="s">
        <v>215</v>
      </c>
      <c r="S268" s="59" t="s">
        <v>247</v>
      </c>
    </row>
    <row r="269" spans="1:19" ht="409.5" x14ac:dyDescent="0.25">
      <c r="A269" s="9" t="s">
        <v>1707</v>
      </c>
      <c r="B269" s="77" t="s">
        <v>24</v>
      </c>
      <c r="C269" s="78" t="s">
        <v>1701</v>
      </c>
      <c r="D269" s="54" t="s">
        <v>1702</v>
      </c>
      <c r="E269" s="54" t="s">
        <v>1703</v>
      </c>
      <c r="F269" s="54" t="s">
        <v>1648</v>
      </c>
      <c r="G269" s="54" t="s">
        <v>336</v>
      </c>
      <c r="H269" s="54" t="s">
        <v>1708</v>
      </c>
      <c r="I269" s="54" t="s">
        <v>346</v>
      </c>
      <c r="J269" s="54" t="str">
        <f t="shared" si="1"/>
        <v>Programar capacitaciones presencial de roles y responsabilidades dirigidas a los integrantes del COPASST</v>
      </c>
      <c r="K269" s="54" t="s">
        <v>1709</v>
      </c>
      <c r="L269" s="79">
        <v>1</v>
      </c>
      <c r="M269" s="78">
        <v>44972</v>
      </c>
      <c r="N269" s="78">
        <v>44911</v>
      </c>
      <c r="O269" s="80">
        <v>1</v>
      </c>
      <c r="P269" s="82" t="s">
        <v>1710</v>
      </c>
      <c r="Q269" s="175" t="s">
        <v>36</v>
      </c>
      <c r="R269" s="70" t="s">
        <v>215</v>
      </c>
      <c r="S269" s="59" t="s">
        <v>247</v>
      </c>
    </row>
    <row r="270" spans="1:19" ht="409.5" x14ac:dyDescent="0.25">
      <c r="A270" s="9" t="s">
        <v>1711</v>
      </c>
      <c r="B270" s="77" t="s">
        <v>24</v>
      </c>
      <c r="C270" s="78" t="s">
        <v>1701</v>
      </c>
      <c r="D270" s="54" t="s">
        <v>1702</v>
      </c>
      <c r="E270" s="54" t="s">
        <v>1703</v>
      </c>
      <c r="F270" s="54" t="s">
        <v>1648</v>
      </c>
      <c r="G270" s="54" t="s">
        <v>336</v>
      </c>
      <c r="H270" s="54" t="s">
        <v>1712</v>
      </c>
      <c r="I270" s="54" t="s">
        <v>346</v>
      </c>
      <c r="J270" s="54" t="str">
        <f t="shared" si="1"/>
        <v>Programar y validar la realización del curso de 50 horas para los miembros del COPASST</v>
      </c>
      <c r="K270" s="54" t="s">
        <v>1713</v>
      </c>
      <c r="L270" s="79">
        <v>1</v>
      </c>
      <c r="M270" s="78">
        <v>44972</v>
      </c>
      <c r="N270" s="78">
        <v>45015</v>
      </c>
      <c r="O270" s="14">
        <v>0.6</v>
      </c>
      <c r="P270" s="21" t="s">
        <v>1714</v>
      </c>
      <c r="Q270" s="54" t="s">
        <v>74</v>
      </c>
      <c r="R270" s="17" t="s">
        <v>37</v>
      </c>
      <c r="S270" s="59" t="s">
        <v>247</v>
      </c>
    </row>
    <row r="271" spans="1:19" ht="409.5" x14ac:dyDescent="0.25">
      <c r="A271" s="9" t="s">
        <v>1715</v>
      </c>
      <c r="B271" s="77" t="s">
        <v>24</v>
      </c>
      <c r="C271" s="78" t="s">
        <v>1701</v>
      </c>
      <c r="D271" s="54" t="s">
        <v>1702</v>
      </c>
      <c r="E271" s="54" t="s">
        <v>1703</v>
      </c>
      <c r="F271" s="54" t="s">
        <v>1648</v>
      </c>
      <c r="G271" s="54" t="s">
        <v>336</v>
      </c>
      <c r="H271" s="54" t="s">
        <v>1716</v>
      </c>
      <c r="I271" s="54" t="s">
        <v>346</v>
      </c>
      <c r="J271" s="54" t="str">
        <f t="shared" si="1"/>
        <v>Elaborar el plan de trabajo interno para los integrantes del COPASST durante el periodo vigente</v>
      </c>
      <c r="K271" s="54" t="s">
        <v>1717</v>
      </c>
      <c r="L271" s="79">
        <v>1</v>
      </c>
      <c r="M271" s="78">
        <v>44927</v>
      </c>
      <c r="N271" s="78">
        <v>44956</v>
      </c>
      <c r="O271" s="14">
        <v>0.6</v>
      </c>
      <c r="P271" s="21" t="s">
        <v>1718</v>
      </c>
      <c r="Q271" s="54" t="s">
        <v>74</v>
      </c>
      <c r="R271" s="17" t="s">
        <v>37</v>
      </c>
      <c r="S271" s="59" t="s">
        <v>247</v>
      </c>
    </row>
    <row r="272" spans="1:19" ht="409.5" x14ac:dyDescent="0.25">
      <c r="A272" s="9" t="s">
        <v>1719</v>
      </c>
      <c r="B272" s="77" t="s">
        <v>24</v>
      </c>
      <c r="C272" s="78" t="s">
        <v>350</v>
      </c>
      <c r="D272" s="54" t="s">
        <v>351</v>
      </c>
      <c r="E272" s="54" t="s">
        <v>352</v>
      </c>
      <c r="F272" s="54" t="s">
        <v>1720</v>
      </c>
      <c r="G272" s="54" t="s">
        <v>336</v>
      </c>
      <c r="H272" s="54" t="s">
        <v>1721</v>
      </c>
      <c r="I272" s="54" t="s">
        <v>346</v>
      </c>
      <c r="J272" s="54" t="s">
        <v>1721</v>
      </c>
      <c r="K272" s="54" t="s">
        <v>1722</v>
      </c>
      <c r="L272" s="79">
        <v>1</v>
      </c>
      <c r="M272" s="78">
        <v>44911</v>
      </c>
      <c r="N272" s="78" t="s">
        <v>348</v>
      </c>
      <c r="O272" s="80">
        <v>1</v>
      </c>
      <c r="P272" s="179" t="s">
        <v>1723</v>
      </c>
      <c r="Q272" s="80" t="s">
        <v>36</v>
      </c>
      <c r="R272" s="17" t="s">
        <v>37</v>
      </c>
      <c r="S272" s="59" t="s">
        <v>247</v>
      </c>
    </row>
    <row r="273" spans="1:19" ht="409.5" x14ac:dyDescent="0.25">
      <c r="A273" s="9" t="s">
        <v>1724</v>
      </c>
      <c r="B273" s="77" t="s">
        <v>24</v>
      </c>
      <c r="C273" s="78" t="s">
        <v>350</v>
      </c>
      <c r="D273" s="54" t="s">
        <v>351</v>
      </c>
      <c r="E273" s="54" t="s">
        <v>352</v>
      </c>
      <c r="F273" s="54" t="s">
        <v>1720</v>
      </c>
      <c r="G273" s="54" t="s">
        <v>336</v>
      </c>
      <c r="H273" s="54" t="s">
        <v>1725</v>
      </c>
      <c r="I273" s="54" t="s">
        <v>346</v>
      </c>
      <c r="J273" s="54" t="s">
        <v>1725</v>
      </c>
      <c r="K273" s="54" t="s">
        <v>1726</v>
      </c>
      <c r="L273" s="79">
        <v>1</v>
      </c>
      <c r="M273" s="78">
        <v>44911</v>
      </c>
      <c r="N273" s="78" t="s">
        <v>348</v>
      </c>
      <c r="O273" s="80">
        <v>1</v>
      </c>
      <c r="P273" s="82" t="s">
        <v>1727</v>
      </c>
      <c r="Q273" s="80" t="s">
        <v>36</v>
      </c>
      <c r="R273" s="17" t="s">
        <v>37</v>
      </c>
      <c r="S273" s="59" t="s">
        <v>247</v>
      </c>
    </row>
    <row r="274" spans="1:19" ht="409.5" x14ac:dyDescent="0.25">
      <c r="A274" s="9" t="s">
        <v>1728</v>
      </c>
      <c r="B274" s="77" t="s">
        <v>24</v>
      </c>
      <c r="C274" s="78" t="s">
        <v>350</v>
      </c>
      <c r="D274" s="54" t="s">
        <v>351</v>
      </c>
      <c r="E274" s="54" t="s">
        <v>352</v>
      </c>
      <c r="F274" s="54" t="s">
        <v>1720</v>
      </c>
      <c r="G274" s="54" t="s">
        <v>336</v>
      </c>
      <c r="H274" s="54" t="s">
        <v>1729</v>
      </c>
      <c r="I274" s="54" t="s">
        <v>346</v>
      </c>
      <c r="J274" s="54" t="s">
        <v>1729</v>
      </c>
      <c r="K274" s="54" t="s">
        <v>1730</v>
      </c>
      <c r="L274" s="79">
        <v>1</v>
      </c>
      <c r="M274" s="78">
        <v>44958</v>
      </c>
      <c r="N274" s="78" t="s">
        <v>1731</v>
      </c>
      <c r="O274" s="80">
        <v>1</v>
      </c>
      <c r="P274" s="82" t="s">
        <v>1732</v>
      </c>
      <c r="Q274" s="108" t="s">
        <v>36</v>
      </c>
      <c r="R274" s="17" t="s">
        <v>37</v>
      </c>
      <c r="S274" s="59" t="s">
        <v>247</v>
      </c>
    </row>
    <row r="275" spans="1:19" ht="409.5" x14ac:dyDescent="0.25">
      <c r="A275" s="9" t="s">
        <v>349</v>
      </c>
      <c r="B275" s="77" t="s">
        <v>24</v>
      </c>
      <c r="C275" s="78" t="s">
        <v>350</v>
      </c>
      <c r="D275" s="54" t="s">
        <v>351</v>
      </c>
      <c r="E275" s="54" t="s">
        <v>352</v>
      </c>
      <c r="F275" s="54" t="s">
        <v>240</v>
      </c>
      <c r="G275" s="54" t="s">
        <v>336</v>
      </c>
      <c r="H275" s="54" t="s">
        <v>353</v>
      </c>
      <c r="I275" s="54" t="str">
        <f t="shared" ref="I275:I310" si="2">+G275</f>
        <v xml:space="preserve">EXTERNA </v>
      </c>
      <c r="J275" s="54" t="s">
        <v>353</v>
      </c>
      <c r="K275" s="54" t="s">
        <v>354</v>
      </c>
      <c r="L275" s="79">
        <v>1</v>
      </c>
      <c r="M275" s="78">
        <v>44911</v>
      </c>
      <c r="N275" s="78">
        <v>44926</v>
      </c>
      <c r="O275" s="80">
        <v>1</v>
      </c>
      <c r="P275" s="82" t="s">
        <v>1733</v>
      </c>
      <c r="Q275" s="80" t="s">
        <v>36</v>
      </c>
      <c r="R275" s="65" t="s">
        <v>454</v>
      </c>
      <c r="S275" s="59" t="s">
        <v>247</v>
      </c>
    </row>
    <row r="276" spans="1:19" ht="409.5" x14ac:dyDescent="0.25">
      <c r="A276" s="9" t="s">
        <v>356</v>
      </c>
      <c r="B276" s="77" t="s">
        <v>24</v>
      </c>
      <c r="C276" s="78" t="s">
        <v>350</v>
      </c>
      <c r="D276" s="54" t="s">
        <v>351</v>
      </c>
      <c r="E276" s="54" t="s">
        <v>352</v>
      </c>
      <c r="F276" s="54" t="s">
        <v>240</v>
      </c>
      <c r="G276" s="54" t="s">
        <v>336</v>
      </c>
      <c r="H276" s="54" t="s">
        <v>357</v>
      </c>
      <c r="I276" s="54" t="str">
        <f t="shared" si="2"/>
        <v xml:space="preserve">EXTERNA </v>
      </c>
      <c r="J276" s="54" t="s">
        <v>357</v>
      </c>
      <c r="K276" s="54" t="s">
        <v>338</v>
      </c>
      <c r="L276" s="79">
        <v>1</v>
      </c>
      <c r="M276" s="78">
        <v>44911</v>
      </c>
      <c r="N276" s="78">
        <v>44974</v>
      </c>
      <c r="O276" s="80">
        <v>1</v>
      </c>
      <c r="P276" s="82" t="s">
        <v>1734</v>
      </c>
      <c r="Q276" s="80" t="s">
        <v>36</v>
      </c>
      <c r="R276" s="17" t="s">
        <v>37</v>
      </c>
      <c r="S276" s="59" t="s">
        <v>247</v>
      </c>
    </row>
    <row r="277" spans="1:19" ht="409.5" x14ac:dyDescent="0.25">
      <c r="A277" s="9" t="s">
        <v>1735</v>
      </c>
      <c r="B277" s="77" t="s">
        <v>24</v>
      </c>
      <c r="C277" s="78" t="s">
        <v>350</v>
      </c>
      <c r="D277" s="54" t="s">
        <v>351</v>
      </c>
      <c r="E277" s="54" t="s">
        <v>352</v>
      </c>
      <c r="F277" s="54" t="s">
        <v>1720</v>
      </c>
      <c r="G277" s="54" t="s">
        <v>336</v>
      </c>
      <c r="H277" s="54" t="s">
        <v>1736</v>
      </c>
      <c r="I277" s="54" t="str">
        <f t="shared" si="2"/>
        <v xml:space="preserve">EXTERNA </v>
      </c>
      <c r="J277" s="54" t="s">
        <v>1736</v>
      </c>
      <c r="K277" s="54" t="s">
        <v>1737</v>
      </c>
      <c r="L277" s="79">
        <v>1</v>
      </c>
      <c r="M277" s="78">
        <v>44911</v>
      </c>
      <c r="N277" s="78">
        <v>44926</v>
      </c>
      <c r="O277" s="80"/>
      <c r="P277" s="108"/>
      <c r="Q277" s="80"/>
      <c r="R277" s="47" t="s">
        <v>467</v>
      </c>
      <c r="S277" s="59" t="s">
        <v>169</v>
      </c>
    </row>
    <row r="278" spans="1:19" ht="409.5" x14ac:dyDescent="0.25">
      <c r="A278" s="9" t="s">
        <v>1738</v>
      </c>
      <c r="B278" s="77" t="s">
        <v>24</v>
      </c>
      <c r="C278" s="78" t="s">
        <v>350</v>
      </c>
      <c r="D278" s="54" t="s">
        <v>351</v>
      </c>
      <c r="E278" s="54" t="s">
        <v>352</v>
      </c>
      <c r="F278" s="54" t="s">
        <v>1720</v>
      </c>
      <c r="G278" s="54" t="s">
        <v>336</v>
      </c>
      <c r="H278" s="54" t="s">
        <v>1739</v>
      </c>
      <c r="I278" s="54" t="str">
        <f t="shared" si="2"/>
        <v xml:space="preserve">EXTERNA </v>
      </c>
      <c r="J278" s="54" t="s">
        <v>1739</v>
      </c>
      <c r="K278" s="54" t="s">
        <v>1740</v>
      </c>
      <c r="L278" s="79">
        <v>1</v>
      </c>
      <c r="M278" s="78">
        <v>44911</v>
      </c>
      <c r="N278" s="78" t="s">
        <v>1594</v>
      </c>
      <c r="O278" s="80">
        <v>1</v>
      </c>
      <c r="P278" s="82" t="s">
        <v>1741</v>
      </c>
      <c r="Q278" s="80" t="s">
        <v>36</v>
      </c>
      <c r="R278" s="17" t="s">
        <v>37</v>
      </c>
      <c r="S278" s="59" t="s">
        <v>169</v>
      </c>
    </row>
    <row r="279" spans="1:19" ht="409.5" x14ac:dyDescent="0.25">
      <c r="A279" s="9" t="s">
        <v>1742</v>
      </c>
      <c r="B279" s="77" t="s">
        <v>24</v>
      </c>
      <c r="C279" s="78" t="s">
        <v>1743</v>
      </c>
      <c r="D279" s="54" t="s">
        <v>1744</v>
      </c>
      <c r="E279" s="54" t="s">
        <v>1745</v>
      </c>
      <c r="F279" s="54" t="s">
        <v>1746</v>
      </c>
      <c r="G279" s="54" t="s">
        <v>336</v>
      </c>
      <c r="H279" s="54" t="s">
        <v>1747</v>
      </c>
      <c r="I279" s="54" t="str">
        <f t="shared" si="2"/>
        <v xml:space="preserve">EXTERNA </v>
      </c>
      <c r="J279" s="54" t="s">
        <v>1747</v>
      </c>
      <c r="K279" s="54" t="s">
        <v>1748</v>
      </c>
      <c r="L279" s="79">
        <v>1</v>
      </c>
      <c r="M279" s="78">
        <v>44911</v>
      </c>
      <c r="N279" s="78">
        <v>44957</v>
      </c>
      <c r="O279" s="80">
        <v>1</v>
      </c>
      <c r="P279" s="82" t="s">
        <v>1749</v>
      </c>
      <c r="Q279" s="80" t="s">
        <v>36</v>
      </c>
      <c r="R279" s="17" t="s">
        <v>37</v>
      </c>
      <c r="S279" s="59" t="s">
        <v>169</v>
      </c>
    </row>
    <row r="280" spans="1:19" ht="409.5" x14ac:dyDescent="0.25">
      <c r="A280" s="9" t="s">
        <v>1750</v>
      </c>
      <c r="B280" s="77" t="s">
        <v>24</v>
      </c>
      <c r="C280" s="78" t="s">
        <v>1743</v>
      </c>
      <c r="D280" s="54" t="s">
        <v>1744</v>
      </c>
      <c r="E280" s="54" t="s">
        <v>1745</v>
      </c>
      <c r="F280" s="54" t="s">
        <v>1751</v>
      </c>
      <c r="G280" s="54" t="s">
        <v>336</v>
      </c>
      <c r="H280" s="54" t="s">
        <v>1747</v>
      </c>
      <c r="I280" s="54" t="str">
        <f t="shared" si="2"/>
        <v xml:space="preserve">EXTERNA </v>
      </c>
      <c r="J280" s="54" t="s">
        <v>1747</v>
      </c>
      <c r="K280" s="54" t="s">
        <v>1752</v>
      </c>
      <c r="L280" s="79">
        <v>1</v>
      </c>
      <c r="M280" s="78">
        <v>44927</v>
      </c>
      <c r="N280" s="78">
        <v>44957</v>
      </c>
      <c r="O280" s="80"/>
      <c r="P280" s="21"/>
      <c r="Q280" s="54"/>
      <c r="R280" s="65" t="s">
        <v>262</v>
      </c>
      <c r="S280" s="59" t="s">
        <v>169</v>
      </c>
    </row>
    <row r="281" spans="1:19" ht="409.5" x14ac:dyDescent="0.25">
      <c r="A281" s="9" t="s">
        <v>1753</v>
      </c>
      <c r="B281" s="77" t="s">
        <v>24</v>
      </c>
      <c r="C281" s="78" t="s">
        <v>1743</v>
      </c>
      <c r="D281" s="54" t="s">
        <v>1744</v>
      </c>
      <c r="E281" s="54" t="s">
        <v>1745</v>
      </c>
      <c r="F281" s="54" t="s">
        <v>997</v>
      </c>
      <c r="G281" s="54" t="s">
        <v>336</v>
      </c>
      <c r="H281" s="54" t="s">
        <v>1754</v>
      </c>
      <c r="I281" s="54" t="str">
        <f t="shared" si="2"/>
        <v xml:space="preserve">EXTERNA </v>
      </c>
      <c r="J281" s="54" t="s">
        <v>1754</v>
      </c>
      <c r="K281" s="54" t="s">
        <v>1755</v>
      </c>
      <c r="L281" s="79">
        <v>1</v>
      </c>
      <c r="M281" s="78">
        <v>44958</v>
      </c>
      <c r="N281" s="78">
        <v>45015</v>
      </c>
      <c r="O281" s="14"/>
      <c r="P281" s="21"/>
      <c r="Q281" s="54"/>
      <c r="R281" s="21"/>
      <c r="S281" s="180">
        <v>1</v>
      </c>
    </row>
    <row r="282" spans="1:19" ht="409.5" x14ac:dyDescent="0.25">
      <c r="A282" s="9" t="s">
        <v>1756</v>
      </c>
      <c r="B282" s="77" t="s">
        <v>24</v>
      </c>
      <c r="C282" s="78" t="s">
        <v>1743</v>
      </c>
      <c r="D282" s="54" t="s">
        <v>1744</v>
      </c>
      <c r="E282" s="54" t="s">
        <v>1745</v>
      </c>
      <c r="F282" s="54" t="s">
        <v>28</v>
      </c>
      <c r="G282" s="54" t="s">
        <v>336</v>
      </c>
      <c r="H282" s="54" t="s">
        <v>1757</v>
      </c>
      <c r="I282" s="54" t="str">
        <f t="shared" si="2"/>
        <v xml:space="preserve">EXTERNA </v>
      </c>
      <c r="J282" s="54" t="s">
        <v>1757</v>
      </c>
      <c r="K282" s="54" t="s">
        <v>1758</v>
      </c>
      <c r="L282" s="79">
        <v>1</v>
      </c>
      <c r="M282" s="78">
        <v>44958</v>
      </c>
      <c r="N282" s="78">
        <v>45046</v>
      </c>
      <c r="O282" s="20">
        <v>1</v>
      </c>
      <c r="P282" s="170" t="s">
        <v>1759</v>
      </c>
      <c r="Q282" s="20" t="s">
        <v>74</v>
      </c>
      <c r="R282" s="17" t="s">
        <v>37</v>
      </c>
      <c r="S282" s="59" t="s">
        <v>247</v>
      </c>
    </row>
    <row r="283" spans="1:19" ht="409.5" x14ac:dyDescent="0.25">
      <c r="A283" s="9" t="s">
        <v>1760</v>
      </c>
      <c r="B283" s="77" t="s">
        <v>24</v>
      </c>
      <c r="C283" s="78" t="s">
        <v>1743</v>
      </c>
      <c r="D283" s="54" t="s">
        <v>1744</v>
      </c>
      <c r="E283" s="54" t="s">
        <v>1745</v>
      </c>
      <c r="F283" s="54" t="s">
        <v>28</v>
      </c>
      <c r="G283" s="54" t="s">
        <v>336</v>
      </c>
      <c r="H283" s="54" t="s">
        <v>1761</v>
      </c>
      <c r="I283" s="54" t="str">
        <f t="shared" si="2"/>
        <v xml:space="preserve">EXTERNA </v>
      </c>
      <c r="J283" s="54" t="s">
        <v>1761</v>
      </c>
      <c r="K283" s="54" t="s">
        <v>1664</v>
      </c>
      <c r="L283" s="79">
        <v>1</v>
      </c>
      <c r="M283" s="78">
        <v>44911</v>
      </c>
      <c r="N283" s="78">
        <v>44926</v>
      </c>
      <c r="O283" s="80">
        <v>1</v>
      </c>
      <c r="P283" s="80" t="s">
        <v>1762</v>
      </c>
      <c r="Q283" s="108" t="s">
        <v>36</v>
      </c>
      <c r="R283" s="17" t="s">
        <v>37</v>
      </c>
      <c r="S283" s="59" t="s">
        <v>247</v>
      </c>
    </row>
    <row r="284" spans="1:19" ht="409.6" x14ac:dyDescent="0.25">
      <c r="A284" s="9" t="s">
        <v>1763</v>
      </c>
      <c r="B284" s="77" t="s">
        <v>24</v>
      </c>
      <c r="C284" s="78" t="s">
        <v>1764</v>
      </c>
      <c r="D284" s="54" t="s">
        <v>1765</v>
      </c>
      <c r="E284" s="54" t="s">
        <v>1766</v>
      </c>
      <c r="F284" s="54" t="s">
        <v>1751</v>
      </c>
      <c r="G284" s="54" t="s">
        <v>336</v>
      </c>
      <c r="H284" s="54" t="s">
        <v>1767</v>
      </c>
      <c r="I284" s="54" t="str">
        <f t="shared" si="2"/>
        <v xml:space="preserve">EXTERNA </v>
      </c>
      <c r="J284" s="54" t="s">
        <v>1767</v>
      </c>
      <c r="K284" s="54" t="s">
        <v>1768</v>
      </c>
      <c r="L284" s="79">
        <v>1</v>
      </c>
      <c r="M284" s="78">
        <v>44958</v>
      </c>
      <c r="N284" s="78">
        <v>45015</v>
      </c>
      <c r="O284" s="14"/>
      <c r="P284" s="14">
        <v>1</v>
      </c>
      <c r="Q284" s="21" t="s">
        <v>1769</v>
      </c>
      <c r="R284" s="11" t="s">
        <v>1770</v>
      </c>
      <c r="S284" s="17" t="s">
        <v>215</v>
      </c>
    </row>
    <row r="285" spans="1:19" ht="362.25" x14ac:dyDescent="0.25">
      <c r="A285" s="9" t="s">
        <v>1771</v>
      </c>
      <c r="B285" s="77" t="s">
        <v>24</v>
      </c>
      <c r="C285" s="78" t="s">
        <v>1764</v>
      </c>
      <c r="D285" s="54" t="s">
        <v>1765</v>
      </c>
      <c r="E285" s="54" t="s">
        <v>1766</v>
      </c>
      <c r="F285" s="54" t="s">
        <v>28</v>
      </c>
      <c r="G285" s="54" t="s">
        <v>336</v>
      </c>
      <c r="H285" s="54" t="s">
        <v>1772</v>
      </c>
      <c r="I285" s="54" t="str">
        <f t="shared" si="2"/>
        <v xml:space="preserve">EXTERNA </v>
      </c>
      <c r="J285" s="54" t="s">
        <v>1772</v>
      </c>
      <c r="K285" s="54" t="s">
        <v>1773</v>
      </c>
      <c r="L285" s="79">
        <v>1</v>
      </c>
      <c r="M285" s="78">
        <v>44972</v>
      </c>
      <c r="N285" s="78">
        <v>45015</v>
      </c>
      <c r="O285" s="80">
        <v>0</v>
      </c>
      <c r="P285" s="82" t="s">
        <v>1774</v>
      </c>
      <c r="Q285" s="80" t="s">
        <v>1775</v>
      </c>
      <c r="R285" s="17" t="s">
        <v>37</v>
      </c>
      <c r="S285" s="59" t="s">
        <v>169</v>
      </c>
    </row>
    <row r="286" spans="1:19" ht="409.5" x14ac:dyDescent="0.25">
      <c r="A286" s="9" t="s">
        <v>1776</v>
      </c>
      <c r="B286" s="77" t="s">
        <v>24</v>
      </c>
      <c r="C286" s="78" t="s">
        <v>1764</v>
      </c>
      <c r="D286" s="54" t="s">
        <v>1765</v>
      </c>
      <c r="E286" s="54" t="s">
        <v>1766</v>
      </c>
      <c r="F286" s="54" t="s">
        <v>1648</v>
      </c>
      <c r="G286" s="54" t="s">
        <v>336</v>
      </c>
      <c r="H286" s="54" t="s">
        <v>1777</v>
      </c>
      <c r="I286" s="54" t="str">
        <f t="shared" si="2"/>
        <v xml:space="preserve">EXTERNA </v>
      </c>
      <c r="J286" s="54" t="s">
        <v>1777</v>
      </c>
      <c r="K286" s="54" t="s">
        <v>1778</v>
      </c>
      <c r="L286" s="79">
        <v>1</v>
      </c>
      <c r="M286" s="78">
        <v>44958</v>
      </c>
      <c r="N286" s="78">
        <v>45015</v>
      </c>
      <c r="O286" s="14">
        <v>1</v>
      </c>
      <c r="P286" s="21" t="s">
        <v>1769</v>
      </c>
      <c r="Q286" s="11" t="s">
        <v>1770</v>
      </c>
      <c r="R286" s="17" t="s">
        <v>37</v>
      </c>
      <c r="S286" s="59" t="s">
        <v>169</v>
      </c>
    </row>
    <row r="287" spans="1:19" ht="409.5" x14ac:dyDescent="0.25">
      <c r="A287" s="9" t="s">
        <v>1779</v>
      </c>
      <c r="B287" s="77" t="s">
        <v>24</v>
      </c>
      <c r="C287" s="78" t="s">
        <v>1764</v>
      </c>
      <c r="D287" s="54" t="s">
        <v>1765</v>
      </c>
      <c r="E287" s="54" t="s">
        <v>1766</v>
      </c>
      <c r="F287" s="54" t="s">
        <v>28</v>
      </c>
      <c r="G287" s="54" t="s">
        <v>336</v>
      </c>
      <c r="H287" s="54" t="s">
        <v>1780</v>
      </c>
      <c r="I287" s="54" t="str">
        <f t="shared" si="2"/>
        <v xml:space="preserve">EXTERNA </v>
      </c>
      <c r="J287" s="54" t="s">
        <v>1780</v>
      </c>
      <c r="K287" s="54" t="s">
        <v>1781</v>
      </c>
      <c r="L287" s="79">
        <v>1</v>
      </c>
      <c r="M287" s="78">
        <v>44927</v>
      </c>
      <c r="N287" s="78">
        <v>44957</v>
      </c>
      <c r="O287" s="80">
        <v>1</v>
      </c>
      <c r="P287" s="82" t="s">
        <v>1782</v>
      </c>
      <c r="Q287" s="108" t="s">
        <v>36</v>
      </c>
      <c r="R287" s="17" t="s">
        <v>343</v>
      </c>
      <c r="S287" s="59" t="s">
        <v>169</v>
      </c>
    </row>
    <row r="288" spans="1:19" ht="409.5" x14ac:dyDescent="0.25">
      <c r="A288" s="9" t="s">
        <v>1783</v>
      </c>
      <c r="B288" s="77" t="s">
        <v>24</v>
      </c>
      <c r="C288" s="78" t="s">
        <v>1764</v>
      </c>
      <c r="D288" s="54" t="s">
        <v>1765</v>
      </c>
      <c r="E288" s="54" t="s">
        <v>1766</v>
      </c>
      <c r="F288" s="54" t="s">
        <v>1648</v>
      </c>
      <c r="G288" s="54" t="s">
        <v>336</v>
      </c>
      <c r="H288" s="54" t="s">
        <v>1784</v>
      </c>
      <c r="I288" s="54" t="str">
        <f t="shared" si="2"/>
        <v xml:space="preserve">EXTERNA </v>
      </c>
      <c r="J288" s="54" t="s">
        <v>1784</v>
      </c>
      <c r="K288" s="54" t="s">
        <v>1785</v>
      </c>
      <c r="L288" s="79">
        <v>1</v>
      </c>
      <c r="M288" s="78">
        <v>44958</v>
      </c>
      <c r="N288" s="78">
        <v>45077</v>
      </c>
      <c r="O288" s="14">
        <v>0.1</v>
      </c>
      <c r="P288" s="21" t="s">
        <v>1769</v>
      </c>
      <c r="Q288" s="80" t="s">
        <v>74</v>
      </c>
      <c r="R288" s="17" t="s">
        <v>37</v>
      </c>
      <c r="S288" s="59" t="s">
        <v>169</v>
      </c>
    </row>
    <row r="289" spans="1:19" ht="409.6" x14ac:dyDescent="0.25">
      <c r="A289" s="9" t="s">
        <v>1786</v>
      </c>
      <c r="B289" s="77" t="s">
        <v>24</v>
      </c>
      <c r="C289" s="78" t="s">
        <v>1787</v>
      </c>
      <c r="D289" s="54" t="s">
        <v>1788</v>
      </c>
      <c r="E289" s="168" t="s">
        <v>1789</v>
      </c>
      <c r="F289" s="54" t="s">
        <v>1790</v>
      </c>
      <c r="G289" s="54" t="s">
        <v>336</v>
      </c>
      <c r="H289" s="54" t="s">
        <v>1791</v>
      </c>
      <c r="I289" s="54" t="str">
        <f t="shared" si="2"/>
        <v xml:space="preserve">EXTERNA </v>
      </c>
      <c r="J289" s="54" t="s">
        <v>1791</v>
      </c>
      <c r="K289" s="54" t="s">
        <v>1792</v>
      </c>
      <c r="L289" s="79">
        <v>1</v>
      </c>
      <c r="M289" s="78">
        <v>44911</v>
      </c>
      <c r="N289" s="78">
        <v>44910</v>
      </c>
      <c r="O289" s="80">
        <v>1</v>
      </c>
      <c r="P289" s="82" t="s">
        <v>1793</v>
      </c>
      <c r="Q289" s="80" t="s">
        <v>36</v>
      </c>
      <c r="R289" s="17" t="s">
        <v>215</v>
      </c>
      <c r="S289" s="59" t="s">
        <v>169</v>
      </c>
    </row>
    <row r="290" spans="1:19" ht="409.6" x14ac:dyDescent="0.25">
      <c r="A290" s="9" t="s">
        <v>1794</v>
      </c>
      <c r="B290" s="77" t="s">
        <v>24</v>
      </c>
      <c r="C290" s="78" t="s">
        <v>1787</v>
      </c>
      <c r="D290" s="54" t="s">
        <v>1788</v>
      </c>
      <c r="E290" s="168" t="s">
        <v>1789</v>
      </c>
      <c r="F290" s="54" t="s">
        <v>1790</v>
      </c>
      <c r="G290" s="54" t="s">
        <v>336</v>
      </c>
      <c r="H290" s="54" t="s">
        <v>1795</v>
      </c>
      <c r="I290" s="54" t="str">
        <f t="shared" si="2"/>
        <v xml:space="preserve">EXTERNA </v>
      </c>
      <c r="J290" s="54" t="s">
        <v>1795</v>
      </c>
      <c r="K290" s="54" t="s">
        <v>1796</v>
      </c>
      <c r="L290" s="79">
        <v>1</v>
      </c>
      <c r="M290" s="78">
        <v>44958</v>
      </c>
      <c r="N290" s="78">
        <v>45015</v>
      </c>
      <c r="O290" s="80">
        <v>1</v>
      </c>
      <c r="P290" s="82" t="s">
        <v>1797</v>
      </c>
      <c r="Q290" s="80" t="s">
        <v>36</v>
      </c>
      <c r="R290" s="17" t="s">
        <v>215</v>
      </c>
      <c r="S290" s="59" t="s">
        <v>169</v>
      </c>
    </row>
    <row r="291" spans="1:19" ht="409.5" x14ac:dyDescent="0.25">
      <c r="A291" s="9" t="s">
        <v>1798</v>
      </c>
      <c r="B291" s="77" t="s">
        <v>24</v>
      </c>
      <c r="C291" s="78" t="s">
        <v>1787</v>
      </c>
      <c r="D291" s="54" t="s">
        <v>1788</v>
      </c>
      <c r="E291" s="168" t="s">
        <v>1789</v>
      </c>
      <c r="F291" s="54" t="s">
        <v>1790</v>
      </c>
      <c r="G291" s="54" t="s">
        <v>336</v>
      </c>
      <c r="H291" s="54" t="s">
        <v>1799</v>
      </c>
      <c r="I291" s="54" t="str">
        <f t="shared" si="2"/>
        <v xml:space="preserve">EXTERNA </v>
      </c>
      <c r="J291" s="54" t="s">
        <v>1799</v>
      </c>
      <c r="K291" s="54" t="s">
        <v>1800</v>
      </c>
      <c r="L291" s="79">
        <v>1</v>
      </c>
      <c r="M291" s="78">
        <v>44911</v>
      </c>
      <c r="N291" s="78">
        <v>45015</v>
      </c>
      <c r="O291" s="80">
        <v>1</v>
      </c>
      <c r="P291" s="181" t="s">
        <v>1801</v>
      </c>
      <c r="Q291" s="80" t="s">
        <v>36</v>
      </c>
      <c r="R291" s="17" t="s">
        <v>37</v>
      </c>
      <c r="S291" s="59" t="s">
        <v>169</v>
      </c>
    </row>
    <row r="292" spans="1:19" ht="409.5" x14ac:dyDescent="0.25">
      <c r="A292" s="9" t="s">
        <v>1802</v>
      </c>
      <c r="B292" s="77" t="s">
        <v>24</v>
      </c>
      <c r="C292" s="78" t="s">
        <v>1787</v>
      </c>
      <c r="D292" s="54" t="s">
        <v>1788</v>
      </c>
      <c r="E292" s="168" t="s">
        <v>1789</v>
      </c>
      <c r="F292" s="54" t="s">
        <v>1790</v>
      </c>
      <c r="G292" s="54" t="s">
        <v>336</v>
      </c>
      <c r="H292" s="54" t="s">
        <v>1803</v>
      </c>
      <c r="I292" s="54" t="str">
        <f t="shared" si="2"/>
        <v xml:space="preserve">EXTERNA </v>
      </c>
      <c r="J292" s="54" t="s">
        <v>1803</v>
      </c>
      <c r="K292" s="54" t="s">
        <v>1804</v>
      </c>
      <c r="L292" s="79">
        <v>1</v>
      </c>
      <c r="M292" s="78">
        <v>44958</v>
      </c>
      <c r="N292" s="78">
        <v>45015</v>
      </c>
      <c r="O292" s="80">
        <v>1</v>
      </c>
      <c r="P292" s="82" t="s">
        <v>1805</v>
      </c>
      <c r="Q292" s="80" t="s">
        <v>36</v>
      </c>
      <c r="R292" s="70" t="s">
        <v>215</v>
      </c>
      <c r="S292" s="59" t="s">
        <v>247</v>
      </c>
    </row>
    <row r="293" spans="1:19" ht="409.5" x14ac:dyDescent="0.25">
      <c r="A293" s="9" t="s">
        <v>1806</v>
      </c>
      <c r="B293" s="77" t="s">
        <v>24</v>
      </c>
      <c r="C293" s="78" t="s">
        <v>1787</v>
      </c>
      <c r="D293" s="54" t="s">
        <v>1788</v>
      </c>
      <c r="E293" s="168" t="s">
        <v>1789</v>
      </c>
      <c r="F293" s="54" t="s">
        <v>1790</v>
      </c>
      <c r="G293" s="54" t="s">
        <v>336</v>
      </c>
      <c r="H293" s="54" t="s">
        <v>1807</v>
      </c>
      <c r="I293" s="54" t="str">
        <f t="shared" si="2"/>
        <v xml:space="preserve">EXTERNA </v>
      </c>
      <c r="J293" s="54" t="s">
        <v>1807</v>
      </c>
      <c r="K293" s="54" t="s">
        <v>1808</v>
      </c>
      <c r="L293" s="79">
        <v>1</v>
      </c>
      <c r="M293" s="78">
        <v>44911</v>
      </c>
      <c r="N293" s="78">
        <v>44926</v>
      </c>
      <c r="O293" s="80">
        <v>1</v>
      </c>
      <c r="P293" s="181" t="s">
        <v>1809</v>
      </c>
      <c r="Q293" s="80" t="s">
        <v>36</v>
      </c>
      <c r="R293" s="70" t="s">
        <v>215</v>
      </c>
      <c r="S293" s="59" t="s">
        <v>247</v>
      </c>
    </row>
    <row r="294" spans="1:19" ht="409.5" x14ac:dyDescent="0.25">
      <c r="A294" s="9" t="s">
        <v>1810</v>
      </c>
      <c r="B294" s="77" t="s">
        <v>24</v>
      </c>
      <c r="C294" s="78" t="s">
        <v>1787</v>
      </c>
      <c r="D294" s="54" t="s">
        <v>1788</v>
      </c>
      <c r="E294" s="168" t="s">
        <v>1789</v>
      </c>
      <c r="F294" s="54" t="s">
        <v>1790</v>
      </c>
      <c r="G294" s="54" t="s">
        <v>336</v>
      </c>
      <c r="H294" s="54" t="s">
        <v>1811</v>
      </c>
      <c r="I294" s="54" t="str">
        <f t="shared" si="2"/>
        <v xml:space="preserve">EXTERNA </v>
      </c>
      <c r="J294" s="54" t="s">
        <v>1811</v>
      </c>
      <c r="K294" s="54" t="s">
        <v>1812</v>
      </c>
      <c r="L294" s="79">
        <v>1</v>
      </c>
      <c r="M294" s="78">
        <v>44958</v>
      </c>
      <c r="N294" s="78">
        <v>44926</v>
      </c>
      <c r="O294" s="80">
        <v>1</v>
      </c>
      <c r="P294" s="181" t="s">
        <v>1813</v>
      </c>
      <c r="Q294" s="80" t="s">
        <v>36</v>
      </c>
      <c r="R294" s="70" t="s">
        <v>215</v>
      </c>
      <c r="S294" s="59" t="s">
        <v>247</v>
      </c>
    </row>
    <row r="295" spans="1:19" ht="409.5" x14ac:dyDescent="0.25">
      <c r="A295" s="9" t="s">
        <v>1814</v>
      </c>
      <c r="B295" s="77" t="s">
        <v>24</v>
      </c>
      <c r="C295" s="78" t="s">
        <v>1787</v>
      </c>
      <c r="D295" s="54" t="s">
        <v>1788</v>
      </c>
      <c r="E295" s="168" t="s">
        <v>1789</v>
      </c>
      <c r="F295" s="54" t="s">
        <v>1790</v>
      </c>
      <c r="G295" s="54" t="s">
        <v>336</v>
      </c>
      <c r="H295" s="54" t="s">
        <v>1815</v>
      </c>
      <c r="I295" s="54" t="str">
        <f t="shared" si="2"/>
        <v xml:space="preserve">EXTERNA </v>
      </c>
      <c r="J295" s="54" t="s">
        <v>1815</v>
      </c>
      <c r="K295" s="54" t="s">
        <v>1816</v>
      </c>
      <c r="L295" s="79">
        <v>1</v>
      </c>
      <c r="M295" s="78">
        <v>44911</v>
      </c>
      <c r="N295" s="78">
        <v>44895</v>
      </c>
      <c r="O295" s="80">
        <v>1</v>
      </c>
      <c r="P295" s="181" t="s">
        <v>1817</v>
      </c>
      <c r="Q295" s="80" t="s">
        <v>36</v>
      </c>
      <c r="R295" s="70" t="s">
        <v>215</v>
      </c>
      <c r="S295" s="59" t="s">
        <v>247</v>
      </c>
    </row>
    <row r="296" spans="1:19" ht="409.5" x14ac:dyDescent="0.25">
      <c r="A296" s="9" t="s">
        <v>1818</v>
      </c>
      <c r="B296" s="77" t="s">
        <v>24</v>
      </c>
      <c r="C296" s="78" t="s">
        <v>1787</v>
      </c>
      <c r="D296" s="54" t="s">
        <v>1788</v>
      </c>
      <c r="E296" s="168" t="s">
        <v>1789</v>
      </c>
      <c r="F296" s="54" t="s">
        <v>1819</v>
      </c>
      <c r="G296" s="54" t="s">
        <v>336</v>
      </c>
      <c r="H296" s="54" t="s">
        <v>1820</v>
      </c>
      <c r="I296" s="54" t="str">
        <f t="shared" si="2"/>
        <v xml:space="preserve">EXTERNA </v>
      </c>
      <c r="J296" s="54" t="s">
        <v>1820</v>
      </c>
      <c r="K296" s="54" t="s">
        <v>1821</v>
      </c>
      <c r="L296" s="79">
        <v>1</v>
      </c>
      <c r="M296" s="78">
        <v>44911</v>
      </c>
      <c r="N296" s="78">
        <v>45015</v>
      </c>
      <c r="O296" s="80">
        <v>0.98</v>
      </c>
      <c r="P296" s="82" t="s">
        <v>1822</v>
      </c>
      <c r="Q296" s="80" t="s">
        <v>74</v>
      </c>
      <c r="R296" s="17" t="s">
        <v>37</v>
      </c>
      <c r="S296" s="59" t="s">
        <v>247</v>
      </c>
    </row>
    <row r="297" spans="1:19" ht="409.5" x14ac:dyDescent="0.25">
      <c r="A297" s="9" t="s">
        <v>1823</v>
      </c>
      <c r="B297" s="77" t="s">
        <v>24</v>
      </c>
      <c r="C297" s="78" t="s">
        <v>1787</v>
      </c>
      <c r="D297" s="54" t="s">
        <v>1788</v>
      </c>
      <c r="E297" s="168" t="s">
        <v>1789</v>
      </c>
      <c r="F297" s="54" t="s">
        <v>1751</v>
      </c>
      <c r="G297" s="54" t="s">
        <v>336</v>
      </c>
      <c r="H297" s="54" t="s">
        <v>1824</v>
      </c>
      <c r="I297" s="54" t="str">
        <f t="shared" si="2"/>
        <v xml:space="preserve">EXTERNA </v>
      </c>
      <c r="J297" s="54" t="s">
        <v>1824</v>
      </c>
      <c r="K297" s="54" t="s">
        <v>1825</v>
      </c>
      <c r="L297" s="79">
        <v>1</v>
      </c>
      <c r="M297" s="78">
        <v>44958</v>
      </c>
      <c r="N297" s="78">
        <v>45015</v>
      </c>
      <c r="O297" s="14">
        <v>0.3</v>
      </c>
      <c r="P297" s="21" t="s">
        <v>1826</v>
      </c>
      <c r="Q297" s="54" t="s">
        <v>74</v>
      </c>
      <c r="R297" s="17" t="s">
        <v>37</v>
      </c>
      <c r="S297" s="59" t="s">
        <v>247</v>
      </c>
    </row>
    <row r="298" spans="1:19" ht="409.5" x14ac:dyDescent="0.25">
      <c r="A298" s="9" t="s">
        <v>1827</v>
      </c>
      <c r="B298" s="77" t="s">
        <v>24</v>
      </c>
      <c r="C298" s="78" t="s">
        <v>1787</v>
      </c>
      <c r="D298" s="54" t="s">
        <v>1788</v>
      </c>
      <c r="E298" s="168" t="s">
        <v>1789</v>
      </c>
      <c r="F298" s="54" t="s">
        <v>1648</v>
      </c>
      <c r="G298" s="54" t="s">
        <v>336</v>
      </c>
      <c r="H298" s="54" t="s">
        <v>1828</v>
      </c>
      <c r="I298" s="54" t="str">
        <f t="shared" si="2"/>
        <v xml:space="preserve">EXTERNA </v>
      </c>
      <c r="J298" s="54" t="s">
        <v>1828</v>
      </c>
      <c r="K298" s="54" t="s">
        <v>1829</v>
      </c>
      <c r="L298" s="79">
        <v>1</v>
      </c>
      <c r="M298" s="78">
        <v>44958</v>
      </c>
      <c r="N298" s="78">
        <v>45015</v>
      </c>
      <c r="O298" s="14">
        <v>0.2</v>
      </c>
      <c r="P298" s="21" t="s">
        <v>1830</v>
      </c>
      <c r="Q298" s="54" t="s">
        <v>74</v>
      </c>
      <c r="R298" s="17" t="s">
        <v>37</v>
      </c>
      <c r="S298" s="59" t="s">
        <v>247</v>
      </c>
    </row>
    <row r="299" spans="1:19" ht="409.5" x14ac:dyDescent="0.25">
      <c r="A299" s="9" t="s">
        <v>1831</v>
      </c>
      <c r="B299" s="77" t="s">
        <v>24</v>
      </c>
      <c r="C299" s="78" t="s">
        <v>1787</v>
      </c>
      <c r="D299" s="54" t="s">
        <v>1788</v>
      </c>
      <c r="E299" s="168" t="s">
        <v>1789</v>
      </c>
      <c r="F299" s="54" t="s">
        <v>1648</v>
      </c>
      <c r="G299" s="54" t="s">
        <v>336</v>
      </c>
      <c r="H299" s="54" t="s">
        <v>1832</v>
      </c>
      <c r="I299" s="54" t="str">
        <f t="shared" si="2"/>
        <v xml:space="preserve">EXTERNA </v>
      </c>
      <c r="J299" s="54" t="s">
        <v>1832</v>
      </c>
      <c r="K299" s="54" t="s">
        <v>1833</v>
      </c>
      <c r="L299" s="79">
        <v>1</v>
      </c>
      <c r="M299" s="78">
        <v>44958</v>
      </c>
      <c r="N299" s="78">
        <v>45015</v>
      </c>
      <c r="O299" s="80">
        <v>1</v>
      </c>
      <c r="P299" s="169" t="s">
        <v>1834</v>
      </c>
      <c r="Q299" s="175" t="s">
        <v>36</v>
      </c>
      <c r="R299" s="17" t="s">
        <v>37</v>
      </c>
      <c r="S299" s="59" t="s">
        <v>247</v>
      </c>
    </row>
    <row r="300" spans="1:19" ht="409.5" x14ac:dyDescent="0.25">
      <c r="A300" s="9" t="s">
        <v>1835</v>
      </c>
      <c r="B300" s="77" t="s">
        <v>24</v>
      </c>
      <c r="C300" s="78" t="s">
        <v>1787</v>
      </c>
      <c r="D300" s="54" t="s">
        <v>1788</v>
      </c>
      <c r="E300" s="168" t="s">
        <v>1789</v>
      </c>
      <c r="F300" s="54" t="s">
        <v>1751</v>
      </c>
      <c r="G300" s="54" t="s">
        <v>336</v>
      </c>
      <c r="H300" s="54" t="s">
        <v>1836</v>
      </c>
      <c r="I300" s="54" t="str">
        <f t="shared" si="2"/>
        <v xml:space="preserve">EXTERNA </v>
      </c>
      <c r="J300" s="54" t="s">
        <v>1836</v>
      </c>
      <c r="K300" s="54" t="s">
        <v>1837</v>
      </c>
      <c r="L300" s="79">
        <v>1</v>
      </c>
      <c r="M300" s="78">
        <v>44958</v>
      </c>
      <c r="N300" s="78">
        <v>45107</v>
      </c>
      <c r="O300" s="14">
        <v>0.8</v>
      </c>
      <c r="P300" s="21" t="s">
        <v>1838</v>
      </c>
      <c r="Q300" s="54" t="s">
        <v>74</v>
      </c>
      <c r="R300" s="17" t="s">
        <v>37</v>
      </c>
      <c r="S300" s="59" t="s">
        <v>247</v>
      </c>
    </row>
    <row r="301" spans="1:19" ht="409.5" x14ac:dyDescent="0.25">
      <c r="A301" s="9" t="s">
        <v>1839</v>
      </c>
      <c r="B301" s="77" t="s">
        <v>24</v>
      </c>
      <c r="C301" s="78" t="s">
        <v>1787</v>
      </c>
      <c r="D301" s="54" t="s">
        <v>1788</v>
      </c>
      <c r="E301" s="168" t="s">
        <v>1789</v>
      </c>
      <c r="F301" s="54" t="s">
        <v>721</v>
      </c>
      <c r="G301" s="54" t="s">
        <v>336</v>
      </c>
      <c r="H301" s="54" t="s">
        <v>1840</v>
      </c>
      <c r="I301" s="54" t="str">
        <f t="shared" si="2"/>
        <v xml:space="preserve">EXTERNA </v>
      </c>
      <c r="J301" s="54" t="s">
        <v>1840</v>
      </c>
      <c r="K301" s="54" t="s">
        <v>1841</v>
      </c>
      <c r="L301" s="79">
        <v>1</v>
      </c>
      <c r="M301" s="78">
        <v>44911</v>
      </c>
      <c r="N301" s="78">
        <v>44910</v>
      </c>
      <c r="O301" s="80">
        <v>1</v>
      </c>
      <c r="P301" s="82" t="s">
        <v>1842</v>
      </c>
      <c r="Q301" s="80" t="s">
        <v>36</v>
      </c>
      <c r="R301" s="65" t="s">
        <v>454</v>
      </c>
      <c r="S301" s="59" t="s">
        <v>247</v>
      </c>
    </row>
    <row r="302" spans="1:19" ht="409.5" x14ac:dyDescent="0.25">
      <c r="A302" s="9" t="s">
        <v>1843</v>
      </c>
      <c r="B302" s="77" t="s">
        <v>24</v>
      </c>
      <c r="C302" s="78" t="s">
        <v>1787</v>
      </c>
      <c r="D302" s="54" t="s">
        <v>1788</v>
      </c>
      <c r="E302" s="168" t="s">
        <v>1789</v>
      </c>
      <c r="F302" s="54" t="s">
        <v>28</v>
      </c>
      <c r="G302" s="54" t="s">
        <v>336</v>
      </c>
      <c r="H302" s="54" t="s">
        <v>1844</v>
      </c>
      <c r="I302" s="54" t="str">
        <f t="shared" si="2"/>
        <v xml:space="preserve">EXTERNA </v>
      </c>
      <c r="J302" s="54" t="s">
        <v>1844</v>
      </c>
      <c r="K302" s="54" t="s">
        <v>1845</v>
      </c>
      <c r="L302" s="79">
        <v>1</v>
      </c>
      <c r="M302" s="78">
        <v>44958</v>
      </c>
      <c r="N302" s="78">
        <v>45015</v>
      </c>
      <c r="O302" s="20">
        <v>1</v>
      </c>
      <c r="P302" s="170" t="s">
        <v>1846</v>
      </c>
      <c r="Q302" s="20" t="s">
        <v>36</v>
      </c>
      <c r="R302" s="17" t="s">
        <v>37</v>
      </c>
      <c r="S302" s="59" t="s">
        <v>247</v>
      </c>
    </row>
    <row r="303" spans="1:19" ht="409.5" x14ac:dyDescent="0.25">
      <c r="A303" s="9" t="s">
        <v>1847</v>
      </c>
      <c r="B303" s="77" t="s">
        <v>24</v>
      </c>
      <c r="C303" s="78" t="s">
        <v>1787</v>
      </c>
      <c r="D303" s="54" t="s">
        <v>1788</v>
      </c>
      <c r="E303" s="168" t="s">
        <v>1789</v>
      </c>
      <c r="F303" s="54" t="s">
        <v>1819</v>
      </c>
      <c r="G303" s="54" t="s">
        <v>336</v>
      </c>
      <c r="H303" s="54" t="s">
        <v>1848</v>
      </c>
      <c r="I303" s="54" t="str">
        <f t="shared" si="2"/>
        <v xml:space="preserve">EXTERNA </v>
      </c>
      <c r="J303" s="54" t="s">
        <v>1848</v>
      </c>
      <c r="K303" s="54" t="s">
        <v>1849</v>
      </c>
      <c r="L303" s="79">
        <v>1</v>
      </c>
      <c r="M303" s="78">
        <v>44958</v>
      </c>
      <c r="N303" s="78">
        <v>45046</v>
      </c>
      <c r="O303" s="80">
        <v>0.98</v>
      </c>
      <c r="P303" s="82" t="s">
        <v>1850</v>
      </c>
      <c r="Q303" s="80" t="s">
        <v>74</v>
      </c>
      <c r="R303" s="47" t="s">
        <v>467</v>
      </c>
      <c r="S303" s="59" t="s">
        <v>169</v>
      </c>
    </row>
    <row r="304" spans="1:19" ht="409.5" x14ac:dyDescent="0.25">
      <c r="A304" s="9" t="s">
        <v>1851</v>
      </c>
      <c r="B304" s="77" t="s">
        <v>24</v>
      </c>
      <c r="C304" s="78" t="s">
        <v>1787</v>
      </c>
      <c r="D304" s="54" t="s">
        <v>1788</v>
      </c>
      <c r="E304" s="168" t="s">
        <v>1789</v>
      </c>
      <c r="F304" s="54" t="s">
        <v>1819</v>
      </c>
      <c r="G304" s="54" t="s">
        <v>336</v>
      </c>
      <c r="H304" s="54" t="s">
        <v>1852</v>
      </c>
      <c r="I304" s="54" t="str">
        <f t="shared" si="2"/>
        <v xml:space="preserve">EXTERNA </v>
      </c>
      <c r="J304" s="54" t="s">
        <v>1852</v>
      </c>
      <c r="K304" s="54" t="s">
        <v>1588</v>
      </c>
      <c r="L304" s="79">
        <v>1</v>
      </c>
      <c r="M304" s="78">
        <v>44958</v>
      </c>
      <c r="N304" s="78">
        <v>45046</v>
      </c>
      <c r="O304" s="14">
        <v>0.2</v>
      </c>
      <c r="P304" s="21" t="s">
        <v>1853</v>
      </c>
      <c r="Q304" s="54" t="s">
        <v>74</v>
      </c>
      <c r="R304" s="17" t="s">
        <v>37</v>
      </c>
      <c r="S304" s="59" t="s">
        <v>169</v>
      </c>
    </row>
    <row r="305" spans="1:19" ht="409.5" x14ac:dyDescent="0.25">
      <c r="A305" s="9" t="s">
        <v>1854</v>
      </c>
      <c r="B305" s="77" t="s">
        <v>24</v>
      </c>
      <c r="C305" s="78" t="s">
        <v>1787</v>
      </c>
      <c r="D305" s="54" t="s">
        <v>1788</v>
      </c>
      <c r="E305" s="168" t="s">
        <v>1789</v>
      </c>
      <c r="F305" s="54" t="s">
        <v>28</v>
      </c>
      <c r="G305" s="54" t="s">
        <v>336</v>
      </c>
      <c r="H305" s="54" t="s">
        <v>1855</v>
      </c>
      <c r="I305" s="54" t="str">
        <f t="shared" si="2"/>
        <v xml:space="preserve">EXTERNA </v>
      </c>
      <c r="J305" s="54" t="s">
        <v>1855</v>
      </c>
      <c r="K305" s="54" t="s">
        <v>1856</v>
      </c>
      <c r="L305" s="79">
        <v>1</v>
      </c>
      <c r="M305" s="78">
        <v>44911</v>
      </c>
      <c r="N305" s="78">
        <v>45076</v>
      </c>
      <c r="O305" s="80">
        <v>1</v>
      </c>
      <c r="P305" s="182" t="s">
        <v>1857</v>
      </c>
      <c r="Q305" s="108" t="s">
        <v>36</v>
      </c>
      <c r="R305" s="17" t="s">
        <v>37</v>
      </c>
      <c r="S305" s="59" t="s">
        <v>169</v>
      </c>
    </row>
    <row r="306" spans="1:19" ht="409.5" x14ac:dyDescent="0.25">
      <c r="A306" s="9" t="s">
        <v>1858</v>
      </c>
      <c r="B306" s="77" t="s">
        <v>24</v>
      </c>
      <c r="C306" s="78" t="s">
        <v>1787</v>
      </c>
      <c r="D306" s="54" t="s">
        <v>1788</v>
      </c>
      <c r="E306" s="168" t="s">
        <v>1789</v>
      </c>
      <c r="F306" s="54" t="s">
        <v>745</v>
      </c>
      <c r="G306" s="54" t="s">
        <v>336</v>
      </c>
      <c r="H306" s="54" t="s">
        <v>1859</v>
      </c>
      <c r="I306" s="54" t="str">
        <f t="shared" si="2"/>
        <v xml:space="preserve">EXTERNA </v>
      </c>
      <c r="J306" s="54" t="s">
        <v>1859</v>
      </c>
      <c r="K306" s="54" t="s">
        <v>1860</v>
      </c>
      <c r="L306" s="79">
        <v>1</v>
      </c>
      <c r="M306" s="78">
        <v>44958</v>
      </c>
      <c r="N306" s="78">
        <v>45076</v>
      </c>
      <c r="O306" s="14">
        <v>0.4</v>
      </c>
      <c r="P306" s="21" t="s">
        <v>1861</v>
      </c>
      <c r="Q306" s="54" t="s">
        <v>74</v>
      </c>
      <c r="R306" s="65" t="s">
        <v>262</v>
      </c>
      <c r="S306" s="59" t="s">
        <v>169</v>
      </c>
    </row>
    <row r="307" spans="1:19" ht="409.5" x14ac:dyDescent="0.25">
      <c r="A307" s="9" t="s">
        <v>1862</v>
      </c>
      <c r="B307" s="77" t="s">
        <v>24</v>
      </c>
      <c r="C307" s="78" t="s">
        <v>1863</v>
      </c>
      <c r="D307" s="54" t="s">
        <v>1864</v>
      </c>
      <c r="E307" s="54" t="s">
        <v>1865</v>
      </c>
      <c r="F307" s="54" t="s">
        <v>1643</v>
      </c>
      <c r="G307" s="54" t="s">
        <v>336</v>
      </c>
      <c r="H307" s="54" t="s">
        <v>1866</v>
      </c>
      <c r="I307" s="54" t="str">
        <f t="shared" si="2"/>
        <v xml:space="preserve">EXTERNA </v>
      </c>
      <c r="J307" s="54" t="s">
        <v>1866</v>
      </c>
      <c r="K307" s="54" t="s">
        <v>1867</v>
      </c>
      <c r="L307" s="79">
        <v>1</v>
      </c>
      <c r="M307" s="78">
        <v>44911</v>
      </c>
      <c r="N307" s="78">
        <v>44926</v>
      </c>
      <c r="O307" s="80">
        <v>0.2</v>
      </c>
      <c r="P307" s="21" t="s">
        <v>1868</v>
      </c>
      <c r="Q307" s="54" t="s">
        <v>74</v>
      </c>
      <c r="R307" s="70" t="s">
        <v>215</v>
      </c>
      <c r="S307" s="59" t="s">
        <v>247</v>
      </c>
    </row>
    <row r="308" spans="1:19" ht="409.5" x14ac:dyDescent="0.25">
      <c r="A308" s="9" t="s">
        <v>1869</v>
      </c>
      <c r="B308" s="77" t="s">
        <v>24</v>
      </c>
      <c r="C308" s="78" t="s">
        <v>1863</v>
      </c>
      <c r="D308" s="54" t="s">
        <v>1864</v>
      </c>
      <c r="E308" s="54" t="s">
        <v>1865</v>
      </c>
      <c r="F308" s="54" t="s">
        <v>1870</v>
      </c>
      <c r="G308" s="54" t="s">
        <v>336</v>
      </c>
      <c r="H308" s="54" t="s">
        <v>1871</v>
      </c>
      <c r="I308" s="54" t="str">
        <f t="shared" si="2"/>
        <v xml:space="preserve">EXTERNA </v>
      </c>
      <c r="J308" s="54" t="s">
        <v>1871</v>
      </c>
      <c r="K308" s="54" t="s">
        <v>1872</v>
      </c>
      <c r="L308" s="79">
        <v>1</v>
      </c>
      <c r="M308" s="78">
        <v>44958</v>
      </c>
      <c r="N308" s="78">
        <v>45046</v>
      </c>
      <c r="O308" s="80">
        <v>0.1</v>
      </c>
      <c r="P308" s="21" t="s">
        <v>1873</v>
      </c>
      <c r="Q308" s="54" t="s">
        <v>74</v>
      </c>
      <c r="R308" s="70" t="s">
        <v>215</v>
      </c>
      <c r="S308" s="59" t="s">
        <v>247</v>
      </c>
    </row>
    <row r="309" spans="1:19" ht="409.5" x14ac:dyDescent="0.25">
      <c r="A309" s="9" t="s">
        <v>1874</v>
      </c>
      <c r="B309" s="77" t="s">
        <v>24</v>
      </c>
      <c r="C309" s="78" t="s">
        <v>1863</v>
      </c>
      <c r="D309" s="54" t="s">
        <v>1864</v>
      </c>
      <c r="E309" s="54" t="s">
        <v>1865</v>
      </c>
      <c r="F309" s="54" t="s">
        <v>1870</v>
      </c>
      <c r="G309" s="54" t="s">
        <v>336</v>
      </c>
      <c r="H309" s="54" t="s">
        <v>1875</v>
      </c>
      <c r="I309" s="54" t="str">
        <f t="shared" si="2"/>
        <v xml:space="preserve">EXTERNA </v>
      </c>
      <c r="J309" s="54" t="s">
        <v>1875</v>
      </c>
      <c r="K309" s="54" t="s">
        <v>1876</v>
      </c>
      <c r="L309" s="79">
        <v>1</v>
      </c>
      <c r="M309" s="78">
        <v>44958</v>
      </c>
      <c r="N309" s="78">
        <v>45046</v>
      </c>
      <c r="O309" s="80">
        <v>0.1</v>
      </c>
      <c r="P309" s="21" t="s">
        <v>1877</v>
      </c>
      <c r="Q309" s="54" t="s">
        <v>74</v>
      </c>
      <c r="R309" s="70" t="s">
        <v>215</v>
      </c>
      <c r="S309" s="59" t="s">
        <v>247</v>
      </c>
    </row>
    <row r="310" spans="1:19" ht="409.5" x14ac:dyDescent="0.25">
      <c r="A310" s="9" t="s">
        <v>1878</v>
      </c>
      <c r="B310" s="77" t="s">
        <v>24</v>
      </c>
      <c r="C310" s="78" t="s">
        <v>1863</v>
      </c>
      <c r="D310" s="54" t="s">
        <v>1864</v>
      </c>
      <c r="E310" s="54" t="s">
        <v>1865</v>
      </c>
      <c r="F310" s="54" t="s">
        <v>1643</v>
      </c>
      <c r="G310" s="54" t="s">
        <v>336</v>
      </c>
      <c r="H310" s="54" t="s">
        <v>1879</v>
      </c>
      <c r="I310" s="54" t="str">
        <f t="shared" si="2"/>
        <v xml:space="preserve">EXTERNA </v>
      </c>
      <c r="J310" s="54" t="s">
        <v>1879</v>
      </c>
      <c r="K310" s="54" t="s">
        <v>1645</v>
      </c>
      <c r="L310" s="79">
        <v>1</v>
      </c>
      <c r="M310" s="78">
        <v>44958</v>
      </c>
      <c r="N310" s="78">
        <v>45138</v>
      </c>
      <c r="O310" s="80">
        <v>0.2</v>
      </c>
      <c r="P310" s="21" t="s">
        <v>1880</v>
      </c>
      <c r="Q310" s="54" t="s">
        <v>74</v>
      </c>
      <c r="R310" s="70" t="s">
        <v>215</v>
      </c>
      <c r="S310" s="59" t="s">
        <v>247</v>
      </c>
    </row>
    <row r="311" spans="1:19" ht="409.5" x14ac:dyDescent="0.25">
      <c r="A311" s="9" t="s">
        <v>1881</v>
      </c>
      <c r="B311" s="77" t="s">
        <v>24</v>
      </c>
      <c r="C311" s="78" t="s">
        <v>1882</v>
      </c>
      <c r="D311" s="54" t="s">
        <v>1883</v>
      </c>
      <c r="E311" s="54" t="s">
        <v>1884</v>
      </c>
      <c r="F311" s="54" t="s">
        <v>28</v>
      </c>
      <c r="G311" s="54" t="s">
        <v>336</v>
      </c>
      <c r="H311" s="54" t="s">
        <v>1885</v>
      </c>
      <c r="I311" s="54" t="s">
        <v>346</v>
      </c>
      <c r="J311" s="54" t="s">
        <v>1885</v>
      </c>
      <c r="K311" s="54" t="s">
        <v>1886</v>
      </c>
      <c r="L311" s="79">
        <v>1</v>
      </c>
      <c r="M311" s="78">
        <v>44911</v>
      </c>
      <c r="N311" s="78">
        <v>44910</v>
      </c>
      <c r="O311" s="80">
        <v>0.98</v>
      </c>
      <c r="P311" s="82" t="s">
        <v>1887</v>
      </c>
      <c r="Q311" s="80" t="s">
        <v>74</v>
      </c>
      <c r="R311" s="17" t="s">
        <v>37</v>
      </c>
      <c r="S311" s="59" t="s">
        <v>247</v>
      </c>
    </row>
    <row r="312" spans="1:19" ht="409.5" x14ac:dyDescent="0.25">
      <c r="A312" s="9" t="s">
        <v>1888</v>
      </c>
      <c r="B312" s="77" t="s">
        <v>24</v>
      </c>
      <c r="C312" s="78" t="s">
        <v>1882</v>
      </c>
      <c r="D312" s="54" t="s">
        <v>1883</v>
      </c>
      <c r="E312" s="54" t="s">
        <v>1884</v>
      </c>
      <c r="F312" s="54" t="s">
        <v>28</v>
      </c>
      <c r="G312" s="54" t="s">
        <v>336</v>
      </c>
      <c r="H312" s="54" t="s">
        <v>1889</v>
      </c>
      <c r="I312" s="54" t="s">
        <v>346</v>
      </c>
      <c r="J312" s="54" t="s">
        <v>1889</v>
      </c>
      <c r="K312" s="54" t="s">
        <v>1890</v>
      </c>
      <c r="L312" s="79">
        <v>1</v>
      </c>
      <c r="M312" s="78">
        <v>44958</v>
      </c>
      <c r="N312" s="78">
        <v>45015</v>
      </c>
      <c r="O312" s="80">
        <v>1</v>
      </c>
      <c r="P312" s="182" t="s">
        <v>1891</v>
      </c>
      <c r="Q312" s="108" t="s">
        <v>36</v>
      </c>
      <c r="R312" s="17" t="s">
        <v>37</v>
      </c>
      <c r="S312" s="59" t="s">
        <v>247</v>
      </c>
    </row>
    <row r="313" spans="1:19" ht="409.5" x14ac:dyDescent="0.25">
      <c r="A313" s="9" t="s">
        <v>1892</v>
      </c>
      <c r="B313" s="77" t="s">
        <v>24</v>
      </c>
      <c r="C313" s="78" t="s">
        <v>1882</v>
      </c>
      <c r="D313" s="54" t="s">
        <v>1883</v>
      </c>
      <c r="E313" s="54" t="s">
        <v>1884</v>
      </c>
      <c r="F313" s="54" t="s">
        <v>28</v>
      </c>
      <c r="G313" s="54" t="s">
        <v>336</v>
      </c>
      <c r="H313" s="54" t="s">
        <v>1893</v>
      </c>
      <c r="I313" s="54" t="s">
        <v>346</v>
      </c>
      <c r="J313" s="54" t="s">
        <v>1893</v>
      </c>
      <c r="K313" s="54" t="s">
        <v>1894</v>
      </c>
      <c r="L313" s="79">
        <v>1</v>
      </c>
      <c r="M313" s="78">
        <v>44958</v>
      </c>
      <c r="N313" s="78">
        <v>45015</v>
      </c>
      <c r="O313" s="80">
        <v>1</v>
      </c>
      <c r="P313" s="169" t="s">
        <v>1895</v>
      </c>
      <c r="Q313" s="108" t="s">
        <v>36</v>
      </c>
      <c r="R313" s="17" t="s">
        <v>37</v>
      </c>
      <c r="S313" s="59" t="s">
        <v>247</v>
      </c>
    </row>
    <row r="314" spans="1:19" ht="409.5" x14ac:dyDescent="0.25">
      <c r="A314" s="9" t="s">
        <v>1896</v>
      </c>
      <c r="B314" s="77" t="s">
        <v>24</v>
      </c>
      <c r="C314" s="78" t="s">
        <v>1882</v>
      </c>
      <c r="D314" s="54" t="s">
        <v>1883</v>
      </c>
      <c r="E314" s="54" t="s">
        <v>1884</v>
      </c>
      <c r="F314" s="54" t="s">
        <v>28</v>
      </c>
      <c r="G314" s="54" t="s">
        <v>336</v>
      </c>
      <c r="H314" s="54" t="s">
        <v>1897</v>
      </c>
      <c r="I314" s="54" t="s">
        <v>346</v>
      </c>
      <c r="J314" s="54" t="s">
        <v>1897</v>
      </c>
      <c r="K314" s="54" t="s">
        <v>1898</v>
      </c>
      <c r="L314" s="79">
        <v>1</v>
      </c>
      <c r="M314" s="78">
        <v>44911</v>
      </c>
      <c r="N314" s="78">
        <v>44925</v>
      </c>
      <c r="O314" s="80">
        <v>0.98</v>
      </c>
      <c r="P314" s="82" t="s">
        <v>1749</v>
      </c>
      <c r="Q314" s="80" t="s">
        <v>74</v>
      </c>
      <c r="R314" s="17" t="s">
        <v>37</v>
      </c>
      <c r="S314" s="59" t="s">
        <v>247</v>
      </c>
    </row>
    <row r="315" spans="1:19" ht="409.5" x14ac:dyDescent="0.25">
      <c r="A315" s="9" t="s">
        <v>1899</v>
      </c>
      <c r="B315" s="77" t="s">
        <v>24</v>
      </c>
      <c r="C315" s="78" t="s">
        <v>1882</v>
      </c>
      <c r="D315" s="54" t="s">
        <v>1883</v>
      </c>
      <c r="E315" s="54" t="s">
        <v>1884</v>
      </c>
      <c r="F315" s="54" t="s">
        <v>28</v>
      </c>
      <c r="G315" s="54" t="s">
        <v>336</v>
      </c>
      <c r="H315" s="54" t="s">
        <v>1900</v>
      </c>
      <c r="I315" s="54" t="s">
        <v>346</v>
      </c>
      <c r="J315" s="54" t="s">
        <v>1900</v>
      </c>
      <c r="K315" s="54" t="s">
        <v>1740</v>
      </c>
      <c r="L315" s="79">
        <v>1</v>
      </c>
      <c r="M315" s="78">
        <v>44958</v>
      </c>
      <c r="N315" s="78">
        <v>44985</v>
      </c>
      <c r="O315" s="80">
        <v>0.98</v>
      </c>
      <c r="P315" s="82" t="s">
        <v>1901</v>
      </c>
      <c r="Q315" s="80" t="s">
        <v>74</v>
      </c>
      <c r="R315" s="17" t="s">
        <v>37</v>
      </c>
      <c r="S315" s="59" t="s">
        <v>247</v>
      </c>
    </row>
    <row r="316" spans="1:19" ht="409.5" x14ac:dyDescent="0.25">
      <c r="A316" s="9" t="s">
        <v>1902</v>
      </c>
      <c r="B316" s="77" t="s">
        <v>24</v>
      </c>
      <c r="C316" s="78" t="s">
        <v>1882</v>
      </c>
      <c r="D316" s="54" t="s">
        <v>1883</v>
      </c>
      <c r="E316" s="54" t="s">
        <v>1884</v>
      </c>
      <c r="F316" s="54" t="s">
        <v>28</v>
      </c>
      <c r="G316" s="54" t="s">
        <v>336</v>
      </c>
      <c r="H316" s="54" t="s">
        <v>1903</v>
      </c>
      <c r="I316" s="54" t="s">
        <v>346</v>
      </c>
      <c r="J316" s="54" t="s">
        <v>1903</v>
      </c>
      <c r="K316" s="54" t="s">
        <v>1904</v>
      </c>
      <c r="L316" s="79">
        <v>1</v>
      </c>
      <c r="M316" s="78">
        <v>44911</v>
      </c>
      <c r="N316" s="78">
        <v>45046</v>
      </c>
      <c r="O316" s="80">
        <v>0.98</v>
      </c>
      <c r="P316" s="82" t="s">
        <v>1905</v>
      </c>
      <c r="Q316" s="80" t="s">
        <v>74</v>
      </c>
      <c r="R316" s="65" t="s">
        <v>454</v>
      </c>
      <c r="S316" s="59" t="s">
        <v>247</v>
      </c>
    </row>
    <row r="317" spans="1:19" ht="409.5" x14ac:dyDescent="0.25">
      <c r="A317" s="9" t="s">
        <v>1906</v>
      </c>
      <c r="B317" s="77" t="s">
        <v>24</v>
      </c>
      <c r="C317" s="78" t="s">
        <v>1882</v>
      </c>
      <c r="D317" s="54" t="s">
        <v>1883</v>
      </c>
      <c r="E317" s="54" t="s">
        <v>1884</v>
      </c>
      <c r="F317" s="54" t="s">
        <v>28</v>
      </c>
      <c r="G317" s="54" t="s">
        <v>336</v>
      </c>
      <c r="H317" s="54" t="s">
        <v>1907</v>
      </c>
      <c r="I317" s="54" t="s">
        <v>346</v>
      </c>
      <c r="J317" s="54" t="s">
        <v>1907</v>
      </c>
      <c r="K317" s="54" t="s">
        <v>1908</v>
      </c>
      <c r="L317" s="79">
        <v>1</v>
      </c>
      <c r="M317" s="78">
        <v>44911</v>
      </c>
      <c r="N317" s="78">
        <v>45046</v>
      </c>
      <c r="O317" s="80">
        <v>0.98</v>
      </c>
      <c r="P317" s="82" t="s">
        <v>1822</v>
      </c>
      <c r="Q317" s="80" t="s">
        <v>74</v>
      </c>
      <c r="R317" s="17" t="s">
        <v>37</v>
      </c>
      <c r="S317" s="59" t="s">
        <v>247</v>
      </c>
    </row>
    <row r="318" spans="1:19" ht="409.5" x14ac:dyDescent="0.25">
      <c r="A318" s="9" t="s">
        <v>1909</v>
      </c>
      <c r="B318" s="77" t="s">
        <v>24</v>
      </c>
      <c r="C318" s="78" t="s">
        <v>1910</v>
      </c>
      <c r="D318" s="54" t="s">
        <v>1911</v>
      </c>
      <c r="E318" s="54" t="s">
        <v>1912</v>
      </c>
      <c r="F318" s="54" t="s">
        <v>28</v>
      </c>
      <c r="G318" s="54" t="s">
        <v>336</v>
      </c>
      <c r="H318" s="54" t="s">
        <v>1913</v>
      </c>
      <c r="I318" s="54" t="s">
        <v>346</v>
      </c>
      <c r="J318" s="54" t="s">
        <v>1913</v>
      </c>
      <c r="K318" s="54" t="s">
        <v>1914</v>
      </c>
      <c r="L318" s="79">
        <v>1</v>
      </c>
      <c r="M318" s="78">
        <v>44985</v>
      </c>
      <c r="N318" s="78">
        <v>45046</v>
      </c>
      <c r="O318" s="20">
        <v>0.3</v>
      </c>
      <c r="P318" s="174" t="s">
        <v>1915</v>
      </c>
      <c r="Q318" s="183" t="s">
        <v>74</v>
      </c>
      <c r="R318" s="47" t="s">
        <v>467</v>
      </c>
      <c r="S318" s="59" t="s">
        <v>169</v>
      </c>
    </row>
    <row r="319" spans="1:19" ht="409.5" x14ac:dyDescent="0.25">
      <c r="A319" s="9" t="s">
        <v>1916</v>
      </c>
      <c r="B319" s="77" t="s">
        <v>24</v>
      </c>
      <c r="C319" s="78" t="s">
        <v>1910</v>
      </c>
      <c r="D319" s="54" t="s">
        <v>1911</v>
      </c>
      <c r="E319" s="54" t="s">
        <v>1912</v>
      </c>
      <c r="F319" s="54" t="s">
        <v>28</v>
      </c>
      <c r="G319" s="54" t="s">
        <v>336</v>
      </c>
      <c r="H319" s="54" t="s">
        <v>1917</v>
      </c>
      <c r="I319" s="54" t="s">
        <v>346</v>
      </c>
      <c r="J319" s="54" t="s">
        <v>1917</v>
      </c>
      <c r="K319" s="54" t="s">
        <v>1918</v>
      </c>
      <c r="L319" s="79">
        <v>1</v>
      </c>
      <c r="M319" s="78">
        <v>44911</v>
      </c>
      <c r="N319" s="78">
        <v>45046</v>
      </c>
      <c r="O319" s="20">
        <v>1</v>
      </c>
      <c r="P319" s="174" t="s">
        <v>1692</v>
      </c>
      <c r="Q319" s="171" t="s">
        <v>36</v>
      </c>
      <c r="R319" s="17" t="s">
        <v>37</v>
      </c>
      <c r="S319" s="59" t="s">
        <v>169</v>
      </c>
    </row>
    <row r="320" spans="1:19" ht="409.5" x14ac:dyDescent="0.25">
      <c r="A320" s="9" t="s">
        <v>1919</v>
      </c>
      <c r="B320" s="77" t="s">
        <v>24</v>
      </c>
      <c r="C320" s="78" t="s">
        <v>1910</v>
      </c>
      <c r="D320" s="54" t="s">
        <v>1911</v>
      </c>
      <c r="E320" s="54" t="s">
        <v>1912</v>
      </c>
      <c r="F320" s="54" t="s">
        <v>28</v>
      </c>
      <c r="G320" s="54" t="s">
        <v>336</v>
      </c>
      <c r="H320" s="54" t="s">
        <v>1920</v>
      </c>
      <c r="I320" s="54" t="s">
        <v>346</v>
      </c>
      <c r="J320" s="54" t="s">
        <v>1920</v>
      </c>
      <c r="K320" s="54" t="s">
        <v>1677</v>
      </c>
      <c r="L320" s="79">
        <v>1</v>
      </c>
      <c r="M320" s="78">
        <v>44973</v>
      </c>
      <c r="N320" s="78">
        <v>45046</v>
      </c>
      <c r="O320" s="184">
        <v>1</v>
      </c>
      <c r="P320" s="182" t="s">
        <v>1921</v>
      </c>
      <c r="Q320" s="108" t="s">
        <v>36</v>
      </c>
      <c r="R320" s="17" t="s">
        <v>37</v>
      </c>
      <c r="S320" s="59" t="s">
        <v>169</v>
      </c>
    </row>
    <row r="321" spans="1:19" ht="409.5" x14ac:dyDescent="0.25">
      <c r="A321" s="9" t="s">
        <v>1922</v>
      </c>
      <c r="B321" s="77" t="s">
        <v>24</v>
      </c>
      <c r="C321" s="78" t="s">
        <v>1910</v>
      </c>
      <c r="D321" s="54" t="s">
        <v>1911</v>
      </c>
      <c r="E321" s="54" t="s">
        <v>1912</v>
      </c>
      <c r="F321" s="54" t="s">
        <v>28</v>
      </c>
      <c r="G321" s="54" t="s">
        <v>336</v>
      </c>
      <c r="H321" s="54" t="s">
        <v>1923</v>
      </c>
      <c r="I321" s="54" t="s">
        <v>346</v>
      </c>
      <c r="J321" s="54" t="s">
        <v>1923</v>
      </c>
      <c r="K321" s="54" t="s">
        <v>1924</v>
      </c>
      <c r="L321" s="79">
        <v>1</v>
      </c>
      <c r="M321" s="78">
        <v>44958</v>
      </c>
      <c r="N321" s="78">
        <v>45046</v>
      </c>
      <c r="O321" s="184">
        <v>1</v>
      </c>
      <c r="P321" s="182" t="s">
        <v>1925</v>
      </c>
      <c r="Q321" s="108" t="s">
        <v>36</v>
      </c>
      <c r="R321" s="65" t="s">
        <v>262</v>
      </c>
      <c r="S321" s="59" t="s">
        <v>169</v>
      </c>
    </row>
    <row r="322" spans="1:19" ht="409.5" x14ac:dyDescent="0.25">
      <c r="A322" s="9" t="s">
        <v>1926</v>
      </c>
      <c r="B322" s="77" t="s">
        <v>24</v>
      </c>
      <c r="C322" s="78" t="s">
        <v>1910</v>
      </c>
      <c r="D322" s="54" t="s">
        <v>1911</v>
      </c>
      <c r="E322" s="54" t="s">
        <v>1912</v>
      </c>
      <c r="F322" s="54" t="s">
        <v>1648</v>
      </c>
      <c r="G322" s="54" t="s">
        <v>336</v>
      </c>
      <c r="H322" s="54" t="s">
        <v>1927</v>
      </c>
      <c r="I322" s="54" t="s">
        <v>346</v>
      </c>
      <c r="J322" s="54" t="s">
        <v>1927</v>
      </c>
      <c r="K322" s="54" t="s">
        <v>1928</v>
      </c>
      <c r="L322" s="79">
        <v>1</v>
      </c>
      <c r="M322" s="78">
        <v>44911</v>
      </c>
      <c r="N322" s="78">
        <v>45076</v>
      </c>
      <c r="O322" s="80">
        <v>0.6</v>
      </c>
      <c r="P322" s="21" t="s">
        <v>1929</v>
      </c>
      <c r="Q322" s="54" t="s">
        <v>74</v>
      </c>
      <c r="R322" s="21" t="s">
        <v>1930</v>
      </c>
      <c r="S322" s="80">
        <v>1</v>
      </c>
    </row>
    <row r="323" spans="1:19" ht="409.5" x14ac:dyDescent="0.25">
      <c r="A323" s="9" t="s">
        <v>1931</v>
      </c>
      <c r="B323" s="77" t="s">
        <v>24</v>
      </c>
      <c r="C323" s="78" t="s">
        <v>1932</v>
      </c>
      <c r="D323" s="54" t="s">
        <v>1933</v>
      </c>
      <c r="E323" s="54" t="s">
        <v>1934</v>
      </c>
      <c r="F323" s="54" t="s">
        <v>1648</v>
      </c>
      <c r="G323" s="54" t="s">
        <v>336</v>
      </c>
      <c r="H323" s="54" t="s">
        <v>1935</v>
      </c>
      <c r="I323" s="54" t="s">
        <v>346</v>
      </c>
      <c r="J323" s="54" t="s">
        <v>1935</v>
      </c>
      <c r="K323" s="54" t="s">
        <v>1936</v>
      </c>
      <c r="L323" s="79">
        <v>1</v>
      </c>
      <c r="M323" s="78">
        <v>44911</v>
      </c>
      <c r="N323" s="78">
        <v>44910</v>
      </c>
      <c r="O323" s="80">
        <v>1</v>
      </c>
      <c r="P323" s="169" t="s">
        <v>1651</v>
      </c>
      <c r="Q323" s="175" t="s">
        <v>36</v>
      </c>
      <c r="R323" s="82" t="s">
        <v>1937</v>
      </c>
      <c r="S323" s="80">
        <v>1</v>
      </c>
    </row>
    <row r="324" spans="1:19" ht="409.5" x14ac:dyDescent="0.25">
      <c r="A324" s="9" t="s">
        <v>1938</v>
      </c>
      <c r="B324" s="77" t="s">
        <v>24</v>
      </c>
      <c r="C324" s="78" t="s">
        <v>1932</v>
      </c>
      <c r="D324" s="54" t="s">
        <v>1933</v>
      </c>
      <c r="E324" s="54" t="s">
        <v>1934</v>
      </c>
      <c r="F324" s="54" t="s">
        <v>1648</v>
      </c>
      <c r="G324" s="54" t="s">
        <v>336</v>
      </c>
      <c r="H324" s="54" t="s">
        <v>1939</v>
      </c>
      <c r="I324" s="54" t="s">
        <v>346</v>
      </c>
      <c r="J324" s="54" t="s">
        <v>1939</v>
      </c>
      <c r="K324" s="54" t="s">
        <v>1940</v>
      </c>
      <c r="L324" s="79">
        <v>1</v>
      </c>
      <c r="M324" s="78">
        <v>44911</v>
      </c>
      <c r="N324" s="78">
        <v>44985</v>
      </c>
      <c r="O324" s="80">
        <v>0.5</v>
      </c>
      <c r="P324" s="21" t="s">
        <v>1941</v>
      </c>
      <c r="Q324" s="54" t="s">
        <v>74</v>
      </c>
      <c r="R324" s="21" t="s">
        <v>1930</v>
      </c>
      <c r="S324" s="80">
        <v>1</v>
      </c>
    </row>
    <row r="325" spans="1:19" ht="409.5" x14ac:dyDescent="0.25">
      <c r="A325" s="9" t="s">
        <v>1942</v>
      </c>
      <c r="B325" s="77" t="s">
        <v>24</v>
      </c>
      <c r="C325" s="78" t="s">
        <v>1932</v>
      </c>
      <c r="D325" s="54" t="s">
        <v>1933</v>
      </c>
      <c r="E325" s="54" t="s">
        <v>1934</v>
      </c>
      <c r="F325" s="54" t="s">
        <v>1648</v>
      </c>
      <c r="G325" s="54" t="s">
        <v>336</v>
      </c>
      <c r="H325" s="54" t="s">
        <v>1943</v>
      </c>
      <c r="I325" s="54" t="s">
        <v>346</v>
      </c>
      <c r="J325" s="54" t="s">
        <v>1943</v>
      </c>
      <c r="K325" s="54" t="s">
        <v>1740</v>
      </c>
      <c r="L325" s="79">
        <v>1</v>
      </c>
      <c r="M325" s="78">
        <v>44911</v>
      </c>
      <c r="N325" s="78">
        <v>44985</v>
      </c>
      <c r="O325" s="80">
        <v>0.5</v>
      </c>
      <c r="P325" s="21" t="s">
        <v>1944</v>
      </c>
      <c r="Q325" s="54" t="s">
        <v>74</v>
      </c>
      <c r="R325" s="21" t="s">
        <v>1930</v>
      </c>
      <c r="S325" s="80">
        <v>1</v>
      </c>
    </row>
    <row r="326" spans="1:19" ht="409.5" x14ac:dyDescent="0.25">
      <c r="A326" s="9" t="s">
        <v>1945</v>
      </c>
      <c r="B326" s="77" t="s">
        <v>24</v>
      </c>
      <c r="C326" s="78" t="s">
        <v>1932</v>
      </c>
      <c r="D326" s="54" t="s">
        <v>1933</v>
      </c>
      <c r="E326" s="54" t="s">
        <v>1934</v>
      </c>
      <c r="F326" s="54" t="s">
        <v>1648</v>
      </c>
      <c r="G326" s="54" t="s">
        <v>336</v>
      </c>
      <c r="H326" s="54" t="s">
        <v>1946</v>
      </c>
      <c r="I326" s="54" t="s">
        <v>346</v>
      </c>
      <c r="J326" s="54" t="s">
        <v>1946</v>
      </c>
      <c r="K326" s="54" t="s">
        <v>1947</v>
      </c>
      <c r="L326" s="79">
        <v>1</v>
      </c>
      <c r="M326" s="78">
        <v>44911</v>
      </c>
      <c r="N326" s="78">
        <v>45015</v>
      </c>
      <c r="O326" s="185">
        <v>0.8</v>
      </c>
      <c r="P326" s="132" t="s">
        <v>1948</v>
      </c>
      <c r="Q326" s="186" t="s">
        <v>74</v>
      </c>
      <c r="R326" s="187" t="s">
        <v>1949</v>
      </c>
      <c r="S326" s="185">
        <v>1</v>
      </c>
    </row>
    <row r="327" spans="1:19" ht="409.5" x14ac:dyDescent="0.25">
      <c r="A327" s="9" t="s">
        <v>1950</v>
      </c>
      <c r="B327" s="188" t="s">
        <v>1951</v>
      </c>
      <c r="C327" s="188" t="s">
        <v>1952</v>
      </c>
      <c r="D327" s="188" t="s">
        <v>1953</v>
      </c>
      <c r="E327" s="188" t="s">
        <v>1954</v>
      </c>
      <c r="F327" s="188" t="s">
        <v>28</v>
      </c>
      <c r="G327" s="188" t="s">
        <v>1955</v>
      </c>
      <c r="H327" s="188" t="s">
        <v>1956</v>
      </c>
      <c r="I327" s="54" t="s">
        <v>1957</v>
      </c>
      <c r="J327" s="188" t="s">
        <v>1958</v>
      </c>
      <c r="K327" s="188" t="s">
        <v>1959</v>
      </c>
      <c r="L327" s="188">
        <v>1</v>
      </c>
      <c r="M327" s="189" t="s">
        <v>1960</v>
      </c>
      <c r="N327" s="190">
        <v>45288</v>
      </c>
      <c r="O327" s="191">
        <v>1</v>
      </c>
      <c r="P327" s="192" t="s">
        <v>1961</v>
      </c>
      <c r="Q327" s="193" t="s">
        <v>36</v>
      </c>
      <c r="R327" s="194"/>
      <c r="S327" s="195"/>
    </row>
    <row r="328" spans="1:19" ht="409.5" x14ac:dyDescent="0.25">
      <c r="A328" s="9" t="s">
        <v>1962</v>
      </c>
      <c r="B328" s="188" t="s">
        <v>1951</v>
      </c>
      <c r="C328" s="188" t="s">
        <v>1952</v>
      </c>
      <c r="D328" s="188" t="s">
        <v>1953</v>
      </c>
      <c r="E328" s="188" t="s">
        <v>1954</v>
      </c>
      <c r="F328" s="188" t="s">
        <v>28</v>
      </c>
      <c r="G328" s="188" t="s">
        <v>1955</v>
      </c>
      <c r="H328" s="188" t="s">
        <v>1963</v>
      </c>
      <c r="I328" s="54" t="s">
        <v>1964</v>
      </c>
      <c r="J328" s="188" t="s">
        <v>1965</v>
      </c>
      <c r="K328" s="188" t="s">
        <v>1966</v>
      </c>
      <c r="L328" s="188">
        <v>1</v>
      </c>
      <c r="M328" s="189" t="s">
        <v>1967</v>
      </c>
      <c r="N328" s="196">
        <v>45380</v>
      </c>
      <c r="O328" s="57">
        <v>0.1</v>
      </c>
      <c r="P328" s="56" t="s">
        <v>1968</v>
      </c>
      <c r="Q328" s="40" t="s">
        <v>74</v>
      </c>
      <c r="R328" s="194"/>
      <c r="S328" s="195"/>
    </row>
    <row r="329" spans="1:19" ht="409.5" x14ac:dyDescent="0.25">
      <c r="A329" s="9" t="s">
        <v>1969</v>
      </c>
      <c r="B329" s="188" t="s">
        <v>1951</v>
      </c>
      <c r="C329" s="188" t="s">
        <v>1952</v>
      </c>
      <c r="D329" s="188" t="s">
        <v>1953</v>
      </c>
      <c r="E329" s="188" t="s">
        <v>1954</v>
      </c>
      <c r="F329" s="188" t="s">
        <v>28</v>
      </c>
      <c r="G329" s="188" t="s">
        <v>1955</v>
      </c>
      <c r="H329" s="188" t="s">
        <v>1970</v>
      </c>
      <c r="I329" s="54" t="s">
        <v>1971</v>
      </c>
      <c r="J329" s="188" t="s">
        <v>1972</v>
      </c>
      <c r="K329" s="188" t="s">
        <v>1973</v>
      </c>
      <c r="L329" s="197">
        <v>0.01</v>
      </c>
      <c r="M329" s="189" t="s">
        <v>1974</v>
      </c>
      <c r="N329" s="190">
        <v>45412</v>
      </c>
      <c r="O329" s="57">
        <v>0.1</v>
      </c>
      <c r="P329" s="56" t="s">
        <v>1975</v>
      </c>
      <c r="Q329" s="40" t="s">
        <v>74</v>
      </c>
      <c r="R329" s="194"/>
      <c r="S329" s="198"/>
    </row>
    <row r="330" spans="1:19" ht="409.5" x14ac:dyDescent="0.25">
      <c r="A330" s="9" t="s">
        <v>1976</v>
      </c>
      <c r="B330" s="188" t="s">
        <v>1951</v>
      </c>
      <c r="C330" s="188" t="s">
        <v>1952</v>
      </c>
      <c r="D330" s="188" t="s">
        <v>1953</v>
      </c>
      <c r="E330" s="188" t="s">
        <v>1954</v>
      </c>
      <c r="F330" s="188" t="s">
        <v>28</v>
      </c>
      <c r="G330" s="188" t="s">
        <v>1955</v>
      </c>
      <c r="H330" s="188" t="s">
        <v>1977</v>
      </c>
      <c r="I330" s="54" t="s">
        <v>1971</v>
      </c>
      <c r="J330" s="188" t="s">
        <v>1978</v>
      </c>
      <c r="K330" s="188" t="s">
        <v>1973</v>
      </c>
      <c r="L330" s="197">
        <v>0.01</v>
      </c>
      <c r="M330" s="189" t="s">
        <v>1979</v>
      </c>
      <c r="N330" s="190">
        <v>45427</v>
      </c>
      <c r="O330" s="57">
        <v>0.1</v>
      </c>
      <c r="P330" s="56" t="s">
        <v>1968</v>
      </c>
      <c r="Q330" s="40" t="s">
        <v>74</v>
      </c>
      <c r="R330" s="194"/>
      <c r="S330" s="198"/>
    </row>
    <row r="331" spans="1:19" ht="409.5" x14ac:dyDescent="0.25">
      <c r="A331" s="9" t="s">
        <v>1980</v>
      </c>
      <c r="B331" s="188" t="s">
        <v>1951</v>
      </c>
      <c r="C331" s="188" t="s">
        <v>1952</v>
      </c>
      <c r="D331" s="188" t="s">
        <v>1953</v>
      </c>
      <c r="E331" s="188" t="s">
        <v>1954</v>
      </c>
      <c r="F331" s="188" t="s">
        <v>28</v>
      </c>
      <c r="G331" s="188" t="s">
        <v>1955</v>
      </c>
      <c r="H331" s="188" t="s">
        <v>1981</v>
      </c>
      <c r="I331" s="54" t="s">
        <v>1982</v>
      </c>
      <c r="J331" s="188" t="s">
        <v>1983</v>
      </c>
      <c r="K331" s="188" t="s">
        <v>1984</v>
      </c>
      <c r="L331" s="197">
        <v>0.01</v>
      </c>
      <c r="M331" s="189" t="s">
        <v>1985</v>
      </c>
      <c r="N331" s="190">
        <v>45473</v>
      </c>
      <c r="O331" s="199">
        <v>0</v>
      </c>
      <c r="P331" s="192" t="s">
        <v>1986</v>
      </c>
      <c r="Q331" s="200" t="s">
        <v>144</v>
      </c>
      <c r="R331" s="194"/>
      <c r="S331" s="198"/>
    </row>
    <row r="332" spans="1:19" ht="409.5" x14ac:dyDescent="0.25">
      <c r="A332" s="9" t="s">
        <v>1987</v>
      </c>
      <c r="B332" s="188" t="s">
        <v>1951</v>
      </c>
      <c r="C332" s="188" t="s">
        <v>1952</v>
      </c>
      <c r="D332" s="188" t="s">
        <v>1953</v>
      </c>
      <c r="E332" s="188" t="s">
        <v>1954</v>
      </c>
      <c r="F332" s="188" t="s">
        <v>28</v>
      </c>
      <c r="G332" s="188" t="s">
        <v>1955</v>
      </c>
      <c r="H332" s="188" t="s">
        <v>1988</v>
      </c>
      <c r="I332" s="54" t="s">
        <v>1957</v>
      </c>
      <c r="J332" s="188" t="s">
        <v>1989</v>
      </c>
      <c r="K332" s="188" t="s">
        <v>1990</v>
      </c>
      <c r="L332" s="197">
        <v>0.01</v>
      </c>
      <c r="M332" s="189" t="s">
        <v>1991</v>
      </c>
      <c r="N332" s="190">
        <v>45565</v>
      </c>
      <c r="O332" s="191" t="s">
        <v>1992</v>
      </c>
      <c r="P332" s="192" t="s">
        <v>1993</v>
      </c>
      <c r="Q332" s="193" t="s">
        <v>144</v>
      </c>
      <c r="R332" s="194"/>
      <c r="S332" s="198"/>
    </row>
    <row r="333" spans="1:19" ht="409.5" x14ac:dyDescent="0.25">
      <c r="A333" s="9" t="s">
        <v>1994</v>
      </c>
      <c r="B333" s="188" t="s">
        <v>1951</v>
      </c>
      <c r="C333" s="188" t="s">
        <v>1952</v>
      </c>
      <c r="D333" s="188" t="s">
        <v>1953</v>
      </c>
      <c r="E333" s="188" t="s">
        <v>1954</v>
      </c>
      <c r="F333" s="188" t="s">
        <v>28</v>
      </c>
      <c r="G333" s="188" t="s">
        <v>1955</v>
      </c>
      <c r="H333" s="188" t="s">
        <v>1995</v>
      </c>
      <c r="I333" s="54" t="s">
        <v>1996</v>
      </c>
      <c r="J333" s="188" t="s">
        <v>1997</v>
      </c>
      <c r="K333" s="188" t="s">
        <v>1998</v>
      </c>
      <c r="L333" s="197">
        <v>1</v>
      </c>
      <c r="M333" s="189" t="s">
        <v>1974</v>
      </c>
      <c r="N333" s="190">
        <v>45473</v>
      </c>
      <c r="O333" s="57">
        <v>1</v>
      </c>
      <c r="P333" s="56" t="s">
        <v>1999</v>
      </c>
      <c r="Q333" s="40" t="s">
        <v>36</v>
      </c>
      <c r="R333" s="194" t="s">
        <v>2000</v>
      </c>
      <c r="S333" s="198"/>
    </row>
    <row r="334" spans="1:19" ht="409.5" x14ac:dyDescent="0.25">
      <c r="A334" s="9" t="s">
        <v>2001</v>
      </c>
      <c r="B334" s="188" t="s">
        <v>1951</v>
      </c>
      <c r="C334" s="188" t="s">
        <v>2002</v>
      </c>
      <c r="D334" s="188" t="s">
        <v>2003</v>
      </c>
      <c r="E334" s="188" t="s">
        <v>2004</v>
      </c>
      <c r="F334" s="188" t="s">
        <v>2005</v>
      </c>
      <c r="G334" s="188" t="s">
        <v>1955</v>
      </c>
      <c r="H334" s="188" t="s">
        <v>2006</v>
      </c>
      <c r="I334" s="188" t="s">
        <v>2007</v>
      </c>
      <c r="J334" s="188" t="s">
        <v>2008</v>
      </c>
      <c r="K334" s="188" t="s">
        <v>2009</v>
      </c>
      <c r="L334" s="197">
        <v>1</v>
      </c>
      <c r="M334" s="189" t="s">
        <v>2010</v>
      </c>
      <c r="N334" s="190">
        <v>45321</v>
      </c>
      <c r="O334" s="201">
        <v>1</v>
      </c>
      <c r="P334" s="56" t="s">
        <v>2011</v>
      </c>
      <c r="Q334" s="202" t="s">
        <v>36</v>
      </c>
      <c r="R334" s="194" t="s">
        <v>2012</v>
      </c>
      <c r="S334" s="198"/>
    </row>
    <row r="335" spans="1:19" ht="409.5" x14ac:dyDescent="0.25">
      <c r="A335" s="9" t="s">
        <v>2013</v>
      </c>
      <c r="B335" s="188" t="s">
        <v>1951</v>
      </c>
      <c r="C335" s="188" t="s">
        <v>2002</v>
      </c>
      <c r="D335" s="188" t="s">
        <v>2003</v>
      </c>
      <c r="E335" s="188" t="s">
        <v>2004</v>
      </c>
      <c r="F335" s="188" t="s">
        <v>2005</v>
      </c>
      <c r="G335" s="188" t="s">
        <v>1955</v>
      </c>
      <c r="H335" s="188" t="s">
        <v>2006</v>
      </c>
      <c r="I335" s="188" t="s">
        <v>2014</v>
      </c>
      <c r="J335" s="188" t="s">
        <v>2015</v>
      </c>
      <c r="K335" s="188" t="s">
        <v>2016</v>
      </c>
      <c r="L335" s="197">
        <v>1</v>
      </c>
      <c r="M335" s="189" t="s">
        <v>1967</v>
      </c>
      <c r="N335" s="190">
        <v>45412</v>
      </c>
      <c r="O335" s="203">
        <v>0</v>
      </c>
      <c r="P335" s="56" t="s">
        <v>2017</v>
      </c>
      <c r="Q335" s="204" t="s">
        <v>144</v>
      </c>
      <c r="R335" s="194" t="s">
        <v>2018</v>
      </c>
      <c r="S335" s="198"/>
    </row>
    <row r="336" spans="1:19" ht="409.5" x14ac:dyDescent="0.25">
      <c r="A336" s="9" t="s">
        <v>2019</v>
      </c>
      <c r="B336" s="188" t="s">
        <v>1951</v>
      </c>
      <c r="C336" s="188" t="s">
        <v>2002</v>
      </c>
      <c r="D336" s="188" t="s">
        <v>2003</v>
      </c>
      <c r="E336" s="188" t="s">
        <v>2004</v>
      </c>
      <c r="F336" s="188" t="s">
        <v>2005</v>
      </c>
      <c r="G336" s="188" t="s">
        <v>1955</v>
      </c>
      <c r="H336" s="188" t="s">
        <v>2006</v>
      </c>
      <c r="I336" s="188" t="s">
        <v>2020</v>
      </c>
      <c r="J336" s="188" t="s">
        <v>2021</v>
      </c>
      <c r="K336" s="188" t="s">
        <v>2022</v>
      </c>
      <c r="L336" s="205">
        <v>1</v>
      </c>
      <c r="M336" s="189" t="s">
        <v>1974</v>
      </c>
      <c r="N336" s="190" t="s">
        <v>2023</v>
      </c>
      <c r="O336" s="203">
        <v>0.8</v>
      </c>
      <c r="P336" s="206" t="s">
        <v>2024</v>
      </c>
      <c r="Q336" s="207" t="s">
        <v>74</v>
      </c>
      <c r="R336" s="194" t="s">
        <v>2025</v>
      </c>
      <c r="S336" s="198"/>
    </row>
    <row r="337" spans="1:19" ht="409.5" x14ac:dyDescent="0.25">
      <c r="A337" s="9" t="s">
        <v>2026</v>
      </c>
      <c r="B337" s="188" t="s">
        <v>1951</v>
      </c>
      <c r="C337" s="188" t="s">
        <v>2002</v>
      </c>
      <c r="D337" s="188" t="s">
        <v>2003</v>
      </c>
      <c r="E337" s="188" t="s">
        <v>2004</v>
      </c>
      <c r="F337" s="188" t="s">
        <v>2005</v>
      </c>
      <c r="G337" s="188" t="s">
        <v>1955</v>
      </c>
      <c r="H337" s="188" t="s">
        <v>2006</v>
      </c>
      <c r="I337" s="188" t="s">
        <v>2027</v>
      </c>
      <c r="J337" s="188" t="s">
        <v>2028</v>
      </c>
      <c r="K337" s="188" t="s">
        <v>2029</v>
      </c>
      <c r="L337" s="205">
        <v>1</v>
      </c>
      <c r="M337" s="189" t="s">
        <v>2010</v>
      </c>
      <c r="N337" s="190" t="s">
        <v>2023</v>
      </c>
      <c r="O337" s="203">
        <v>1</v>
      </c>
      <c r="P337" s="206" t="s">
        <v>2030</v>
      </c>
      <c r="Q337" s="207" t="s">
        <v>36</v>
      </c>
      <c r="R337" s="194" t="s">
        <v>2031</v>
      </c>
      <c r="S337" s="198"/>
    </row>
    <row r="338" spans="1:19" ht="409.5" x14ac:dyDescent="0.25">
      <c r="A338" s="9" t="s">
        <v>2032</v>
      </c>
      <c r="B338" s="188" t="s">
        <v>1951</v>
      </c>
      <c r="C338" s="188" t="s">
        <v>2002</v>
      </c>
      <c r="D338" s="188" t="s">
        <v>2003</v>
      </c>
      <c r="E338" s="188" t="s">
        <v>2004</v>
      </c>
      <c r="F338" s="188" t="s">
        <v>2005</v>
      </c>
      <c r="G338" s="188" t="s">
        <v>1955</v>
      </c>
      <c r="H338" s="188" t="s">
        <v>2006</v>
      </c>
      <c r="I338" s="188" t="s">
        <v>2033</v>
      </c>
      <c r="J338" s="188" t="s">
        <v>2034</v>
      </c>
      <c r="K338" s="188" t="s">
        <v>2035</v>
      </c>
      <c r="L338" s="205">
        <v>1</v>
      </c>
      <c r="M338" s="189" t="s">
        <v>2010</v>
      </c>
      <c r="N338" s="189" t="s">
        <v>2023</v>
      </c>
      <c r="O338" s="203">
        <v>1</v>
      </c>
      <c r="P338" s="206" t="s">
        <v>2036</v>
      </c>
      <c r="Q338" s="207" t="s">
        <v>36</v>
      </c>
      <c r="R338" s="194" t="s">
        <v>2031</v>
      </c>
      <c r="S338" s="198"/>
    </row>
    <row r="339" spans="1:19" ht="409.5" x14ac:dyDescent="0.25">
      <c r="A339" s="9" t="s">
        <v>2037</v>
      </c>
      <c r="B339" s="188" t="s">
        <v>1951</v>
      </c>
      <c r="C339" s="188" t="s">
        <v>2002</v>
      </c>
      <c r="D339" s="188" t="s">
        <v>2003</v>
      </c>
      <c r="E339" s="188" t="s">
        <v>2004</v>
      </c>
      <c r="F339" s="188" t="s">
        <v>2005</v>
      </c>
      <c r="G339" s="188" t="s">
        <v>1955</v>
      </c>
      <c r="H339" s="188" t="s">
        <v>2006</v>
      </c>
      <c r="I339" s="188" t="s">
        <v>2038</v>
      </c>
      <c r="J339" s="188" t="s">
        <v>2039</v>
      </c>
      <c r="K339" s="188" t="s">
        <v>2040</v>
      </c>
      <c r="L339" s="188">
        <v>1</v>
      </c>
      <c r="M339" s="189" t="s">
        <v>1974</v>
      </c>
      <c r="N339" s="190">
        <v>45471</v>
      </c>
      <c r="O339" s="203">
        <v>1</v>
      </c>
      <c r="P339" s="206" t="s">
        <v>2041</v>
      </c>
      <c r="Q339" s="207" t="s">
        <v>36</v>
      </c>
      <c r="R339" s="194" t="s">
        <v>2031</v>
      </c>
      <c r="S339" s="198"/>
    </row>
    <row r="340" spans="1:19" ht="409.5" x14ac:dyDescent="0.25">
      <c r="A340" s="9" t="s">
        <v>2042</v>
      </c>
      <c r="B340" s="188" t="s">
        <v>1951</v>
      </c>
      <c r="C340" s="188" t="s">
        <v>2002</v>
      </c>
      <c r="D340" s="188" t="s">
        <v>2003</v>
      </c>
      <c r="E340" s="188" t="s">
        <v>2004</v>
      </c>
      <c r="F340" s="188" t="s">
        <v>2005</v>
      </c>
      <c r="G340" s="188" t="s">
        <v>1955</v>
      </c>
      <c r="H340" s="188" t="s">
        <v>2006</v>
      </c>
      <c r="I340" s="188" t="s">
        <v>2043</v>
      </c>
      <c r="J340" s="188" t="s">
        <v>2044</v>
      </c>
      <c r="K340" s="188" t="s">
        <v>2045</v>
      </c>
      <c r="L340" s="188">
        <v>1</v>
      </c>
      <c r="M340" s="189" t="s">
        <v>1974</v>
      </c>
      <c r="N340" s="190">
        <v>45471</v>
      </c>
      <c r="O340" s="203">
        <v>0.6</v>
      </c>
      <c r="P340" s="206" t="s">
        <v>2046</v>
      </c>
      <c r="Q340" s="207" t="s">
        <v>74</v>
      </c>
      <c r="R340" s="194" t="s">
        <v>2031</v>
      </c>
      <c r="S340" s="198"/>
    </row>
    <row r="341" spans="1:19" ht="409.5" x14ac:dyDescent="0.25">
      <c r="A341" s="9" t="s">
        <v>2047</v>
      </c>
      <c r="B341" s="188" t="s">
        <v>1951</v>
      </c>
      <c r="C341" s="188" t="s">
        <v>2002</v>
      </c>
      <c r="D341" s="188" t="s">
        <v>2003</v>
      </c>
      <c r="E341" s="188" t="s">
        <v>2004</v>
      </c>
      <c r="F341" s="188" t="s">
        <v>2005</v>
      </c>
      <c r="G341" s="188" t="s">
        <v>1955</v>
      </c>
      <c r="H341" s="188" t="s">
        <v>2006</v>
      </c>
      <c r="I341" s="188" t="s">
        <v>2048</v>
      </c>
      <c r="J341" s="188" t="s">
        <v>2049</v>
      </c>
      <c r="K341" s="188" t="s">
        <v>2050</v>
      </c>
      <c r="L341" s="188">
        <v>1</v>
      </c>
      <c r="M341" s="189" t="s">
        <v>1974</v>
      </c>
      <c r="N341" s="190">
        <v>45504</v>
      </c>
      <c r="O341" s="203">
        <v>0.5</v>
      </c>
      <c r="P341" s="206" t="s">
        <v>2051</v>
      </c>
      <c r="Q341" s="207" t="s">
        <v>74</v>
      </c>
      <c r="R341" s="194" t="s">
        <v>2031</v>
      </c>
      <c r="S341" s="198"/>
    </row>
    <row r="342" spans="1:19" ht="378" x14ac:dyDescent="0.25">
      <c r="A342" s="9" t="s">
        <v>2052</v>
      </c>
      <c r="B342" s="188" t="s">
        <v>1951</v>
      </c>
      <c r="C342" s="188" t="s">
        <v>2053</v>
      </c>
      <c r="D342" s="188" t="s">
        <v>2054</v>
      </c>
      <c r="E342" s="188" t="s">
        <v>2055</v>
      </c>
      <c r="F342" s="188" t="s">
        <v>2056</v>
      </c>
      <c r="G342" s="188" t="s">
        <v>1955</v>
      </c>
      <c r="H342" s="188" t="s">
        <v>2057</v>
      </c>
      <c r="I342" s="188" t="s">
        <v>2058</v>
      </c>
      <c r="J342" s="188" t="s">
        <v>2059</v>
      </c>
      <c r="K342" s="188" t="s">
        <v>2060</v>
      </c>
      <c r="L342" s="188">
        <v>1</v>
      </c>
      <c r="M342" s="189" t="s">
        <v>2010</v>
      </c>
      <c r="N342" s="190">
        <v>45412</v>
      </c>
      <c r="O342" s="192">
        <v>0</v>
      </c>
      <c r="P342" s="192" t="s">
        <v>2061</v>
      </c>
      <c r="Q342" s="193" t="s">
        <v>144</v>
      </c>
      <c r="R342" s="194" t="s">
        <v>2062</v>
      </c>
      <c r="S342" s="198"/>
    </row>
    <row r="343" spans="1:19" ht="409.5" x14ac:dyDescent="0.25">
      <c r="A343" s="9" t="s">
        <v>2063</v>
      </c>
      <c r="B343" s="188" t="s">
        <v>1951</v>
      </c>
      <c r="C343" s="188" t="s">
        <v>2053</v>
      </c>
      <c r="D343" s="188" t="s">
        <v>2054</v>
      </c>
      <c r="E343" s="188" t="s">
        <v>2055</v>
      </c>
      <c r="F343" s="188" t="s">
        <v>2056</v>
      </c>
      <c r="G343" s="188" t="s">
        <v>1955</v>
      </c>
      <c r="H343" s="188" t="s">
        <v>2064</v>
      </c>
      <c r="I343" s="188" t="s">
        <v>2065</v>
      </c>
      <c r="J343" s="188" t="s">
        <v>2066</v>
      </c>
      <c r="K343" s="188" t="s">
        <v>2067</v>
      </c>
      <c r="L343" s="188">
        <v>1</v>
      </c>
      <c r="M343" s="189" t="s">
        <v>2010</v>
      </c>
      <c r="N343" s="190">
        <v>45380</v>
      </c>
      <c r="O343" s="208">
        <v>0.1</v>
      </c>
      <c r="P343" s="209" t="s">
        <v>2068</v>
      </c>
      <c r="Q343" s="210" t="s">
        <v>74</v>
      </c>
      <c r="R343" s="194" t="s">
        <v>2069</v>
      </c>
      <c r="S343" s="198"/>
    </row>
    <row r="344" spans="1:19" ht="378" x14ac:dyDescent="0.25">
      <c r="A344" s="9" t="s">
        <v>2070</v>
      </c>
      <c r="B344" s="188" t="s">
        <v>1951</v>
      </c>
      <c r="C344" s="188" t="s">
        <v>2053</v>
      </c>
      <c r="D344" s="188" t="s">
        <v>2054</v>
      </c>
      <c r="E344" s="188" t="s">
        <v>2055</v>
      </c>
      <c r="F344" s="188" t="s">
        <v>2056</v>
      </c>
      <c r="G344" s="188" t="s">
        <v>1955</v>
      </c>
      <c r="H344" s="188" t="s">
        <v>2064</v>
      </c>
      <c r="I344" s="188" t="s">
        <v>2071</v>
      </c>
      <c r="J344" s="188" t="s">
        <v>2072</v>
      </c>
      <c r="K344" s="188" t="s">
        <v>2073</v>
      </c>
      <c r="L344" s="188">
        <v>1</v>
      </c>
      <c r="M344" s="189" t="s">
        <v>2010</v>
      </c>
      <c r="N344" s="190">
        <v>45471</v>
      </c>
      <c r="O344" s="208">
        <v>0</v>
      </c>
      <c r="P344" s="209" t="s">
        <v>2074</v>
      </c>
      <c r="Q344" s="210" t="s">
        <v>144</v>
      </c>
      <c r="R344" s="194" t="s">
        <v>2075</v>
      </c>
      <c r="S344" s="198"/>
    </row>
    <row r="345" spans="1:19" ht="378" x14ac:dyDescent="0.25">
      <c r="A345" s="9" t="s">
        <v>2076</v>
      </c>
      <c r="B345" s="188" t="s">
        <v>1951</v>
      </c>
      <c r="C345" s="188" t="s">
        <v>2053</v>
      </c>
      <c r="D345" s="188" t="s">
        <v>2054</v>
      </c>
      <c r="E345" s="188" t="s">
        <v>2055</v>
      </c>
      <c r="F345" s="188" t="s">
        <v>2056</v>
      </c>
      <c r="G345" s="188" t="s">
        <v>1955</v>
      </c>
      <c r="H345" s="188" t="s">
        <v>2064</v>
      </c>
      <c r="I345" s="188" t="s">
        <v>2077</v>
      </c>
      <c r="J345" s="188" t="s">
        <v>2078</v>
      </c>
      <c r="K345" s="188" t="s">
        <v>2079</v>
      </c>
      <c r="L345" s="188">
        <v>1</v>
      </c>
      <c r="M345" s="189" t="s">
        <v>2010</v>
      </c>
      <c r="N345" s="190">
        <v>45534</v>
      </c>
      <c r="O345" s="208">
        <v>0</v>
      </c>
      <c r="P345" s="192" t="s">
        <v>2061</v>
      </c>
      <c r="Q345" s="193" t="s">
        <v>144</v>
      </c>
      <c r="R345" s="194" t="s">
        <v>2062</v>
      </c>
      <c r="S345" s="198"/>
    </row>
    <row r="346" spans="1:19" ht="409.5" x14ac:dyDescent="0.25">
      <c r="A346" s="9" t="s">
        <v>2080</v>
      </c>
      <c r="B346" s="188" t="s">
        <v>1951</v>
      </c>
      <c r="C346" s="188" t="s">
        <v>2081</v>
      </c>
      <c r="D346" s="188" t="s">
        <v>2082</v>
      </c>
      <c r="E346" s="188" t="s">
        <v>2083</v>
      </c>
      <c r="F346" s="188" t="s">
        <v>2005</v>
      </c>
      <c r="G346" s="188" t="s">
        <v>1955</v>
      </c>
      <c r="H346" s="188" t="s">
        <v>2084</v>
      </c>
      <c r="I346" s="188" t="s">
        <v>2085</v>
      </c>
      <c r="J346" s="188" t="s">
        <v>2086</v>
      </c>
      <c r="K346" s="188" t="s">
        <v>2087</v>
      </c>
      <c r="L346" s="188">
        <v>1</v>
      </c>
      <c r="M346" s="189" t="s">
        <v>2010</v>
      </c>
      <c r="N346" s="190">
        <v>45351</v>
      </c>
      <c r="O346" s="203">
        <v>0</v>
      </c>
      <c r="P346" s="206" t="s">
        <v>2088</v>
      </c>
      <c r="Q346" s="207" t="s">
        <v>144</v>
      </c>
      <c r="R346" s="194" t="s">
        <v>2075</v>
      </c>
      <c r="S346" s="198"/>
    </row>
    <row r="347" spans="1:19" ht="409.5" x14ac:dyDescent="0.25">
      <c r="A347" s="9" t="s">
        <v>2089</v>
      </c>
      <c r="B347" s="188" t="s">
        <v>1951</v>
      </c>
      <c r="C347" s="188" t="s">
        <v>2081</v>
      </c>
      <c r="D347" s="188" t="s">
        <v>2090</v>
      </c>
      <c r="E347" s="188" t="s">
        <v>2083</v>
      </c>
      <c r="F347" s="188" t="s">
        <v>2005</v>
      </c>
      <c r="G347" s="188" t="s">
        <v>1955</v>
      </c>
      <c r="H347" s="188" t="s">
        <v>2084</v>
      </c>
      <c r="I347" s="188" t="s">
        <v>2085</v>
      </c>
      <c r="J347" s="188" t="s">
        <v>2091</v>
      </c>
      <c r="K347" s="188" t="s">
        <v>2092</v>
      </c>
      <c r="L347" s="188">
        <v>1</v>
      </c>
      <c r="M347" s="189" t="s">
        <v>2010</v>
      </c>
      <c r="N347" s="190">
        <v>45351</v>
      </c>
      <c r="O347" s="211">
        <v>0</v>
      </c>
      <c r="P347" s="212" t="s">
        <v>2093</v>
      </c>
      <c r="Q347" s="213" t="s">
        <v>144</v>
      </c>
      <c r="R347" s="194" t="s">
        <v>2094</v>
      </c>
      <c r="S347" s="198"/>
    </row>
    <row r="348" spans="1:19" ht="409.5" x14ac:dyDescent="0.25">
      <c r="A348" s="9" t="s">
        <v>2095</v>
      </c>
      <c r="B348" s="188" t="s">
        <v>1951</v>
      </c>
      <c r="C348" s="188" t="s">
        <v>2081</v>
      </c>
      <c r="D348" s="188" t="s">
        <v>2096</v>
      </c>
      <c r="E348" s="188" t="s">
        <v>2083</v>
      </c>
      <c r="F348" s="188" t="s">
        <v>2005</v>
      </c>
      <c r="G348" s="188" t="s">
        <v>1955</v>
      </c>
      <c r="H348" s="188" t="s">
        <v>2084</v>
      </c>
      <c r="I348" s="188" t="s">
        <v>2097</v>
      </c>
      <c r="J348" s="188" t="s">
        <v>2098</v>
      </c>
      <c r="K348" s="188" t="s">
        <v>2099</v>
      </c>
      <c r="L348" s="188">
        <v>1</v>
      </c>
      <c r="M348" s="189" t="s">
        <v>2010</v>
      </c>
      <c r="N348" s="190">
        <v>45351</v>
      </c>
      <c r="O348" s="203">
        <v>0</v>
      </c>
      <c r="P348" s="206" t="s">
        <v>2100</v>
      </c>
      <c r="Q348" s="207" t="s">
        <v>144</v>
      </c>
      <c r="R348" s="194" t="s">
        <v>2094</v>
      </c>
      <c r="S348" s="198"/>
    </row>
    <row r="349" spans="1:19" ht="409.5" x14ac:dyDescent="0.25">
      <c r="A349" s="9" t="s">
        <v>2101</v>
      </c>
      <c r="B349" s="188" t="s">
        <v>1951</v>
      </c>
      <c r="C349" s="188" t="s">
        <v>2081</v>
      </c>
      <c r="D349" s="188" t="s">
        <v>2102</v>
      </c>
      <c r="E349" s="188" t="s">
        <v>2083</v>
      </c>
      <c r="F349" s="188" t="s">
        <v>2005</v>
      </c>
      <c r="G349" s="188" t="s">
        <v>1955</v>
      </c>
      <c r="H349" s="188" t="s">
        <v>2084</v>
      </c>
      <c r="I349" s="188" t="s">
        <v>2103</v>
      </c>
      <c r="J349" s="188" t="s">
        <v>2104</v>
      </c>
      <c r="K349" s="188" t="s">
        <v>2105</v>
      </c>
      <c r="L349" s="188"/>
      <c r="M349" s="189" t="s">
        <v>2010</v>
      </c>
      <c r="N349" s="190">
        <v>45443</v>
      </c>
      <c r="O349" s="203">
        <v>0</v>
      </c>
      <c r="P349" s="206" t="s">
        <v>2106</v>
      </c>
      <c r="Q349" s="207" t="s">
        <v>144</v>
      </c>
      <c r="R349" s="194" t="s">
        <v>2094</v>
      </c>
      <c r="S349" s="198"/>
    </row>
    <row r="350" spans="1:19" ht="409.5" x14ac:dyDescent="0.25">
      <c r="A350" s="9" t="s">
        <v>2107</v>
      </c>
      <c r="B350" s="188" t="s">
        <v>1951</v>
      </c>
      <c r="C350" s="188" t="s">
        <v>2081</v>
      </c>
      <c r="D350" s="188" t="s">
        <v>2108</v>
      </c>
      <c r="E350" s="188" t="s">
        <v>2083</v>
      </c>
      <c r="F350" s="188" t="s">
        <v>2005</v>
      </c>
      <c r="G350" s="188" t="s">
        <v>1955</v>
      </c>
      <c r="H350" s="188" t="s">
        <v>2084</v>
      </c>
      <c r="I350" s="188" t="s">
        <v>2109</v>
      </c>
      <c r="J350" s="188" t="s">
        <v>2110</v>
      </c>
      <c r="K350" s="188" t="s">
        <v>2111</v>
      </c>
      <c r="L350" s="188"/>
      <c r="M350" s="189" t="s">
        <v>2010</v>
      </c>
      <c r="N350" s="196">
        <v>45443</v>
      </c>
      <c r="O350" s="203">
        <v>0</v>
      </c>
      <c r="P350" s="206" t="s">
        <v>2112</v>
      </c>
      <c r="Q350" s="207" t="s">
        <v>144</v>
      </c>
      <c r="R350" s="194" t="s">
        <v>2094</v>
      </c>
      <c r="S350" s="198"/>
    </row>
    <row r="351" spans="1:19" ht="409.5" x14ac:dyDescent="0.25">
      <c r="A351" s="9" t="s">
        <v>2113</v>
      </c>
      <c r="B351" s="188" t="s">
        <v>1951</v>
      </c>
      <c r="C351" s="188" t="s">
        <v>2081</v>
      </c>
      <c r="D351" s="188" t="s">
        <v>2108</v>
      </c>
      <c r="E351" s="188" t="s">
        <v>2083</v>
      </c>
      <c r="F351" s="188" t="s">
        <v>2005</v>
      </c>
      <c r="G351" s="188" t="s">
        <v>1955</v>
      </c>
      <c r="H351" s="188" t="s">
        <v>2084</v>
      </c>
      <c r="I351" s="188" t="s">
        <v>2109</v>
      </c>
      <c r="J351" s="188" t="s">
        <v>2114</v>
      </c>
      <c r="K351" s="188" t="s">
        <v>2115</v>
      </c>
      <c r="L351" s="188"/>
      <c r="M351" s="189" t="s">
        <v>2010</v>
      </c>
      <c r="N351" s="196">
        <v>45504</v>
      </c>
      <c r="O351" s="203">
        <v>0</v>
      </c>
      <c r="P351" s="206" t="s">
        <v>2116</v>
      </c>
      <c r="Q351" s="207" t="s">
        <v>144</v>
      </c>
      <c r="R351" s="194" t="s">
        <v>2094</v>
      </c>
      <c r="S351" s="198"/>
    </row>
    <row r="352" spans="1:19" ht="409.5" x14ac:dyDescent="0.25">
      <c r="A352" s="9" t="s">
        <v>2117</v>
      </c>
      <c r="B352" s="188" t="s">
        <v>1951</v>
      </c>
      <c r="C352" s="188" t="s">
        <v>2081</v>
      </c>
      <c r="D352" s="188" t="s">
        <v>2108</v>
      </c>
      <c r="E352" s="188" t="s">
        <v>2083</v>
      </c>
      <c r="F352" s="188" t="s">
        <v>2005</v>
      </c>
      <c r="G352" s="188" t="s">
        <v>1955</v>
      </c>
      <c r="H352" s="188" t="s">
        <v>2084</v>
      </c>
      <c r="I352" s="188" t="s">
        <v>2118</v>
      </c>
      <c r="J352" s="188" t="s">
        <v>2119</v>
      </c>
      <c r="K352" s="188" t="s">
        <v>2120</v>
      </c>
      <c r="L352" s="188"/>
      <c r="M352" s="189" t="s">
        <v>2010</v>
      </c>
      <c r="N352" s="196">
        <v>45596</v>
      </c>
      <c r="O352" s="203">
        <v>0</v>
      </c>
      <c r="P352" s="206" t="s">
        <v>2121</v>
      </c>
      <c r="Q352" s="207" t="s">
        <v>144</v>
      </c>
      <c r="R352" s="194" t="s">
        <v>2094</v>
      </c>
      <c r="S352" s="198"/>
    </row>
    <row r="353" spans="1:19" ht="409.5" x14ac:dyDescent="0.25">
      <c r="A353" s="9" t="s">
        <v>2122</v>
      </c>
      <c r="B353" s="188" t="s">
        <v>1951</v>
      </c>
      <c r="C353" s="188" t="s">
        <v>2123</v>
      </c>
      <c r="D353" s="188" t="s">
        <v>2124</v>
      </c>
      <c r="E353" s="188" t="s">
        <v>2125</v>
      </c>
      <c r="F353" s="188" t="s">
        <v>2056</v>
      </c>
      <c r="G353" s="188" t="s">
        <v>1955</v>
      </c>
      <c r="H353" s="188" t="s">
        <v>2126</v>
      </c>
      <c r="I353" s="188" t="s">
        <v>2127</v>
      </c>
      <c r="J353" s="188" t="s">
        <v>2128</v>
      </c>
      <c r="K353" s="188" t="s">
        <v>2129</v>
      </c>
      <c r="L353" s="188">
        <v>1</v>
      </c>
      <c r="M353" s="189" t="s">
        <v>2010</v>
      </c>
      <c r="N353" s="196">
        <v>45351</v>
      </c>
      <c r="O353" s="57">
        <v>1</v>
      </c>
      <c r="P353" s="214" t="s">
        <v>2130</v>
      </c>
      <c r="Q353" s="40" t="s">
        <v>36</v>
      </c>
      <c r="R353" s="194" t="s">
        <v>2131</v>
      </c>
      <c r="S353" s="198"/>
    </row>
    <row r="354" spans="1:19" ht="409.5" x14ac:dyDescent="0.25">
      <c r="A354" s="9" t="s">
        <v>2132</v>
      </c>
      <c r="B354" s="188" t="s">
        <v>1951</v>
      </c>
      <c r="C354" s="188" t="s">
        <v>2123</v>
      </c>
      <c r="D354" s="188" t="s">
        <v>2124</v>
      </c>
      <c r="E354" s="188" t="s">
        <v>2125</v>
      </c>
      <c r="F354" s="188" t="s">
        <v>2056</v>
      </c>
      <c r="G354" s="188" t="s">
        <v>1955</v>
      </c>
      <c r="H354" s="188" t="s">
        <v>2126</v>
      </c>
      <c r="I354" s="188" t="s">
        <v>2127</v>
      </c>
      <c r="J354" s="188" t="s">
        <v>2133</v>
      </c>
      <c r="K354" s="188" t="s">
        <v>2134</v>
      </c>
      <c r="L354" s="188">
        <v>1</v>
      </c>
      <c r="M354" s="189" t="s">
        <v>1974</v>
      </c>
      <c r="N354" s="196">
        <v>45626</v>
      </c>
      <c r="O354" s="57">
        <v>0.1</v>
      </c>
      <c r="P354" s="214" t="s">
        <v>2135</v>
      </c>
      <c r="Q354" s="40" t="s">
        <v>74</v>
      </c>
      <c r="R354" s="194" t="s">
        <v>2136</v>
      </c>
      <c r="S354" s="198"/>
    </row>
    <row r="355" spans="1:19" ht="409.5" x14ac:dyDescent="0.25">
      <c r="A355" s="9" t="s">
        <v>2137</v>
      </c>
      <c r="B355" s="188" t="s">
        <v>1951</v>
      </c>
      <c r="C355" s="188" t="s">
        <v>2123</v>
      </c>
      <c r="D355" s="188" t="s">
        <v>2124</v>
      </c>
      <c r="E355" s="188" t="s">
        <v>2125</v>
      </c>
      <c r="F355" s="188" t="s">
        <v>2056</v>
      </c>
      <c r="G355" s="188" t="s">
        <v>1955</v>
      </c>
      <c r="H355" s="188" t="s">
        <v>2126</v>
      </c>
      <c r="I355" s="188" t="s">
        <v>2127</v>
      </c>
      <c r="J355" s="188" t="s">
        <v>2138</v>
      </c>
      <c r="K355" s="188" t="s">
        <v>2139</v>
      </c>
      <c r="L355" s="188">
        <v>2</v>
      </c>
      <c r="M355" s="189" t="s">
        <v>1974</v>
      </c>
      <c r="N355" s="196">
        <v>45443</v>
      </c>
      <c r="O355" s="211">
        <v>0.1</v>
      </c>
      <c r="P355" s="214" t="s">
        <v>2140</v>
      </c>
      <c r="Q355" s="213" t="s">
        <v>74</v>
      </c>
      <c r="R355" s="194" t="s">
        <v>2136</v>
      </c>
      <c r="S355" s="198"/>
    </row>
    <row r="356" spans="1:19" ht="409.5" x14ac:dyDescent="0.25">
      <c r="A356" s="9" t="s">
        <v>2141</v>
      </c>
      <c r="B356" s="188" t="s">
        <v>1951</v>
      </c>
      <c r="C356" s="188" t="s">
        <v>2123</v>
      </c>
      <c r="D356" s="188" t="s">
        <v>2124</v>
      </c>
      <c r="E356" s="188" t="s">
        <v>2125</v>
      </c>
      <c r="F356" s="188" t="s">
        <v>2056</v>
      </c>
      <c r="G356" s="188" t="s">
        <v>1955</v>
      </c>
      <c r="H356" s="188" t="s">
        <v>2126</v>
      </c>
      <c r="I356" s="188" t="s">
        <v>2127</v>
      </c>
      <c r="J356" s="188" t="s">
        <v>2142</v>
      </c>
      <c r="K356" s="188" t="s">
        <v>2143</v>
      </c>
      <c r="L356" s="188">
        <v>2</v>
      </c>
      <c r="M356" s="189" t="s">
        <v>1974</v>
      </c>
      <c r="N356" s="196">
        <v>45443</v>
      </c>
      <c r="O356" s="211">
        <v>0</v>
      </c>
      <c r="P356" s="212" t="s">
        <v>2144</v>
      </c>
      <c r="Q356" s="213" t="s">
        <v>144</v>
      </c>
      <c r="R356" s="194" t="s">
        <v>2094</v>
      </c>
      <c r="S356" s="198"/>
    </row>
    <row r="357" spans="1:19" ht="204.75" x14ac:dyDescent="0.25">
      <c r="A357" s="9" t="s">
        <v>2145</v>
      </c>
      <c r="B357" s="188" t="s">
        <v>1951</v>
      </c>
      <c r="C357" s="188" t="s">
        <v>2146</v>
      </c>
      <c r="D357" s="188" t="s">
        <v>2147</v>
      </c>
      <c r="E357" s="188" t="s">
        <v>2148</v>
      </c>
      <c r="F357" s="188" t="s">
        <v>2056</v>
      </c>
      <c r="G357" s="188" t="s">
        <v>1955</v>
      </c>
      <c r="H357" s="188" t="s">
        <v>2149</v>
      </c>
      <c r="I357" s="188" t="s">
        <v>2150</v>
      </c>
      <c r="J357" s="188" t="s">
        <v>2151</v>
      </c>
      <c r="K357" s="188" t="s">
        <v>2152</v>
      </c>
      <c r="L357" s="188">
        <v>1</v>
      </c>
      <c r="M357" s="189" t="s">
        <v>1974</v>
      </c>
      <c r="N357" s="196">
        <v>45412</v>
      </c>
      <c r="O357" s="211">
        <v>0</v>
      </c>
      <c r="P357" s="212" t="s">
        <v>2144</v>
      </c>
      <c r="Q357" s="213" t="s">
        <v>144</v>
      </c>
      <c r="R357" s="194" t="s">
        <v>2094</v>
      </c>
      <c r="S357" s="198"/>
    </row>
    <row r="358" spans="1:19" ht="409.5" x14ac:dyDescent="0.25">
      <c r="A358" s="9" t="s">
        <v>2153</v>
      </c>
      <c r="B358" s="188" t="s">
        <v>1951</v>
      </c>
      <c r="C358" s="188" t="s">
        <v>2146</v>
      </c>
      <c r="D358" s="188" t="s">
        <v>2147</v>
      </c>
      <c r="E358" s="188" t="s">
        <v>2148</v>
      </c>
      <c r="F358" s="188" t="s">
        <v>2056</v>
      </c>
      <c r="G358" s="188" t="s">
        <v>1955</v>
      </c>
      <c r="H358" s="188" t="s">
        <v>2149</v>
      </c>
      <c r="I358" s="188" t="s">
        <v>2150</v>
      </c>
      <c r="J358" s="188" t="s">
        <v>2154</v>
      </c>
      <c r="K358" s="188" t="s">
        <v>2155</v>
      </c>
      <c r="L358" s="188">
        <v>1</v>
      </c>
      <c r="M358" s="189" t="s">
        <v>1974</v>
      </c>
      <c r="N358" s="196">
        <v>45471</v>
      </c>
      <c r="O358" s="215">
        <v>0.05</v>
      </c>
      <c r="P358" s="216" t="s">
        <v>2156</v>
      </c>
      <c r="Q358" s="40" t="s">
        <v>74</v>
      </c>
      <c r="R358" s="194" t="s">
        <v>2157</v>
      </c>
      <c r="S358" s="198"/>
    </row>
    <row r="359" spans="1:19" ht="220.5" x14ac:dyDescent="0.25">
      <c r="A359" s="9" t="s">
        <v>2158</v>
      </c>
      <c r="B359" s="188" t="s">
        <v>1951</v>
      </c>
      <c r="C359" s="188" t="s">
        <v>2146</v>
      </c>
      <c r="D359" s="188" t="s">
        <v>2147</v>
      </c>
      <c r="E359" s="188" t="s">
        <v>2148</v>
      </c>
      <c r="F359" s="188" t="s">
        <v>2056</v>
      </c>
      <c r="G359" s="188" t="s">
        <v>1955</v>
      </c>
      <c r="H359" s="188" t="s">
        <v>2149</v>
      </c>
      <c r="I359" s="188" t="s">
        <v>2150</v>
      </c>
      <c r="J359" s="188" t="s">
        <v>2159</v>
      </c>
      <c r="K359" s="188" t="s">
        <v>1740</v>
      </c>
      <c r="L359" s="188">
        <v>1</v>
      </c>
      <c r="M359" s="189" t="s">
        <v>1974</v>
      </c>
      <c r="N359" s="196">
        <v>45504</v>
      </c>
      <c r="O359" s="215">
        <v>0</v>
      </c>
      <c r="P359" s="216" t="s">
        <v>2160</v>
      </c>
      <c r="Q359" s="40" t="s">
        <v>144</v>
      </c>
      <c r="R359" s="194" t="s">
        <v>2094</v>
      </c>
      <c r="S359" s="198"/>
    </row>
    <row r="360" spans="1:19" ht="409.5" x14ac:dyDescent="0.25">
      <c r="A360" s="9" t="s">
        <v>2161</v>
      </c>
      <c r="B360" s="188" t="s">
        <v>1951</v>
      </c>
      <c r="C360" s="188" t="s">
        <v>2146</v>
      </c>
      <c r="D360" s="188" t="s">
        <v>2147</v>
      </c>
      <c r="E360" s="188" t="s">
        <v>2148</v>
      </c>
      <c r="F360" s="188" t="s">
        <v>2056</v>
      </c>
      <c r="G360" s="188" t="s">
        <v>1955</v>
      </c>
      <c r="H360" s="188" t="s">
        <v>2149</v>
      </c>
      <c r="I360" s="188" t="s">
        <v>2150</v>
      </c>
      <c r="J360" s="188" t="s">
        <v>2162</v>
      </c>
      <c r="K360" s="188" t="s">
        <v>2163</v>
      </c>
      <c r="L360" s="188">
        <v>1</v>
      </c>
      <c r="M360" s="189" t="s">
        <v>1974</v>
      </c>
      <c r="N360" s="196">
        <v>45534</v>
      </c>
      <c r="O360" s="211">
        <v>0</v>
      </c>
      <c r="P360" s="212" t="s">
        <v>2144</v>
      </c>
      <c r="Q360" s="213" t="s">
        <v>144</v>
      </c>
      <c r="R360" s="194" t="s">
        <v>2094</v>
      </c>
      <c r="S360" s="198"/>
    </row>
    <row r="361" spans="1:19" ht="409.5" x14ac:dyDescent="0.25">
      <c r="A361" s="9" t="s">
        <v>2164</v>
      </c>
      <c r="B361" s="188" t="s">
        <v>1951</v>
      </c>
      <c r="C361" s="188" t="s">
        <v>2165</v>
      </c>
      <c r="D361" s="188" t="s">
        <v>2166</v>
      </c>
      <c r="E361" s="188" t="s">
        <v>2167</v>
      </c>
      <c r="F361" s="188" t="s">
        <v>2005</v>
      </c>
      <c r="G361" s="188" t="s">
        <v>1955</v>
      </c>
      <c r="H361" s="188" t="s">
        <v>2168</v>
      </c>
      <c r="I361" s="188" t="s">
        <v>2169</v>
      </c>
      <c r="J361" s="188" t="s">
        <v>2170</v>
      </c>
      <c r="K361" s="188" t="s">
        <v>2171</v>
      </c>
      <c r="L361" s="188">
        <v>1</v>
      </c>
      <c r="M361" s="189" t="s">
        <v>2010</v>
      </c>
      <c r="N361" s="196">
        <v>45380</v>
      </c>
      <c r="O361" s="203">
        <v>0</v>
      </c>
      <c r="P361" s="206" t="s">
        <v>2172</v>
      </c>
      <c r="Q361" s="207" t="s">
        <v>144</v>
      </c>
      <c r="R361" s="194" t="s">
        <v>2094</v>
      </c>
      <c r="S361" s="198"/>
    </row>
    <row r="362" spans="1:19" ht="409.5" x14ac:dyDescent="0.25">
      <c r="A362" s="9" t="s">
        <v>2173</v>
      </c>
      <c r="B362" s="188" t="s">
        <v>1951</v>
      </c>
      <c r="C362" s="188" t="s">
        <v>2165</v>
      </c>
      <c r="D362" s="188" t="s">
        <v>2166</v>
      </c>
      <c r="E362" s="188" t="s">
        <v>2167</v>
      </c>
      <c r="F362" s="188" t="s">
        <v>2005</v>
      </c>
      <c r="G362" s="188" t="s">
        <v>1955</v>
      </c>
      <c r="H362" s="188" t="s">
        <v>2168</v>
      </c>
      <c r="I362" s="188" t="s">
        <v>2169</v>
      </c>
      <c r="J362" s="188" t="s">
        <v>2174</v>
      </c>
      <c r="K362" s="188" t="s">
        <v>2175</v>
      </c>
      <c r="L362" s="197">
        <v>1</v>
      </c>
      <c r="M362" s="189" t="s">
        <v>2010</v>
      </c>
      <c r="N362" s="196">
        <v>45380</v>
      </c>
      <c r="O362" s="203">
        <v>1</v>
      </c>
      <c r="P362" s="206" t="s">
        <v>2176</v>
      </c>
      <c r="Q362" s="207" t="s">
        <v>36</v>
      </c>
      <c r="R362" s="194" t="s">
        <v>2177</v>
      </c>
      <c r="S362" s="198"/>
    </row>
    <row r="363" spans="1:19" ht="409.5" x14ac:dyDescent="0.25">
      <c r="A363" s="9" t="s">
        <v>2178</v>
      </c>
      <c r="B363" s="188" t="s">
        <v>1951</v>
      </c>
      <c r="C363" s="188" t="s">
        <v>2165</v>
      </c>
      <c r="D363" s="188" t="s">
        <v>2166</v>
      </c>
      <c r="E363" s="188" t="s">
        <v>2167</v>
      </c>
      <c r="F363" s="188" t="s">
        <v>2005</v>
      </c>
      <c r="G363" s="188" t="s">
        <v>1955</v>
      </c>
      <c r="H363" s="188" t="s">
        <v>2168</v>
      </c>
      <c r="I363" s="188" t="s">
        <v>2169</v>
      </c>
      <c r="J363" s="188" t="s">
        <v>2179</v>
      </c>
      <c r="K363" s="188" t="s">
        <v>2180</v>
      </c>
      <c r="L363" s="188">
        <v>1</v>
      </c>
      <c r="M363" s="189" t="s">
        <v>2010</v>
      </c>
      <c r="N363" s="196">
        <v>45412</v>
      </c>
      <c r="O363" s="203">
        <v>0</v>
      </c>
      <c r="P363" s="206" t="s">
        <v>2181</v>
      </c>
      <c r="Q363" s="207" t="s">
        <v>144</v>
      </c>
      <c r="R363" s="194" t="s">
        <v>2094</v>
      </c>
      <c r="S363" s="198"/>
    </row>
    <row r="364" spans="1:19" ht="409.5" x14ac:dyDescent="0.25">
      <c r="A364" s="9" t="s">
        <v>2182</v>
      </c>
      <c r="B364" s="188" t="s">
        <v>1951</v>
      </c>
      <c r="C364" s="188" t="s">
        <v>2165</v>
      </c>
      <c r="D364" s="188" t="s">
        <v>2166</v>
      </c>
      <c r="E364" s="188" t="s">
        <v>2167</v>
      </c>
      <c r="F364" s="188" t="s">
        <v>2005</v>
      </c>
      <c r="G364" s="188" t="s">
        <v>1955</v>
      </c>
      <c r="H364" s="188" t="s">
        <v>2168</v>
      </c>
      <c r="I364" s="188" t="s">
        <v>2169</v>
      </c>
      <c r="J364" s="188" t="s">
        <v>2183</v>
      </c>
      <c r="K364" s="188" t="s">
        <v>2184</v>
      </c>
      <c r="L364" s="188">
        <v>1</v>
      </c>
      <c r="M364" s="189" t="s">
        <v>2010</v>
      </c>
      <c r="N364" s="196">
        <v>45351</v>
      </c>
      <c r="O364" s="203">
        <v>0</v>
      </c>
      <c r="P364" s="217" t="s">
        <v>2185</v>
      </c>
      <c r="Q364" s="207" t="s">
        <v>144</v>
      </c>
      <c r="R364" s="194" t="s">
        <v>2186</v>
      </c>
      <c r="S364" s="198"/>
    </row>
    <row r="365" spans="1:19" ht="409.5" x14ac:dyDescent="0.25">
      <c r="A365" s="9" t="s">
        <v>2187</v>
      </c>
      <c r="B365" s="188" t="s">
        <v>1951</v>
      </c>
      <c r="C365" s="188" t="s">
        <v>2165</v>
      </c>
      <c r="D365" s="188" t="s">
        <v>2166</v>
      </c>
      <c r="E365" s="188" t="s">
        <v>2167</v>
      </c>
      <c r="F365" s="188" t="s">
        <v>2005</v>
      </c>
      <c r="G365" s="188" t="s">
        <v>1955</v>
      </c>
      <c r="H365" s="188" t="s">
        <v>2168</v>
      </c>
      <c r="I365" s="188" t="s">
        <v>2169</v>
      </c>
      <c r="J365" s="188" t="s">
        <v>2188</v>
      </c>
      <c r="K365" s="188" t="s">
        <v>2189</v>
      </c>
      <c r="L365" s="188">
        <v>1</v>
      </c>
      <c r="M365" s="189" t="s">
        <v>2010</v>
      </c>
      <c r="N365" s="196">
        <v>45504</v>
      </c>
      <c r="O365" s="203">
        <v>0.3</v>
      </c>
      <c r="P365" s="217" t="s">
        <v>2190</v>
      </c>
      <c r="Q365" s="207" t="s">
        <v>74</v>
      </c>
      <c r="R365" s="194" t="s">
        <v>2191</v>
      </c>
      <c r="S365" s="198"/>
    </row>
    <row r="366" spans="1:19" ht="409.5" x14ac:dyDescent="0.25">
      <c r="A366" s="9" t="s">
        <v>2192</v>
      </c>
      <c r="B366" s="188" t="s">
        <v>1951</v>
      </c>
      <c r="C366" s="188" t="s">
        <v>2193</v>
      </c>
      <c r="D366" s="188" t="s">
        <v>2194</v>
      </c>
      <c r="E366" s="188" t="s">
        <v>2195</v>
      </c>
      <c r="F366" s="188" t="s">
        <v>938</v>
      </c>
      <c r="G366" s="188" t="s">
        <v>1955</v>
      </c>
      <c r="H366" s="188" t="s">
        <v>2196</v>
      </c>
      <c r="I366" s="188" t="s">
        <v>2197</v>
      </c>
      <c r="J366" s="188" t="s">
        <v>2198</v>
      </c>
      <c r="K366" s="188" t="s">
        <v>2199</v>
      </c>
      <c r="L366" s="188">
        <v>1</v>
      </c>
      <c r="M366" s="189" t="s">
        <v>2010</v>
      </c>
      <c r="N366" s="196">
        <v>45351</v>
      </c>
      <c r="O366" s="203">
        <v>0</v>
      </c>
      <c r="P366" s="218" t="s">
        <v>2200</v>
      </c>
      <c r="Q366" s="207" t="s">
        <v>144</v>
      </c>
      <c r="R366" s="194" t="s">
        <v>2201</v>
      </c>
      <c r="S366" s="198"/>
    </row>
    <row r="367" spans="1:19" ht="409.5" x14ac:dyDescent="0.25">
      <c r="A367" s="9" t="s">
        <v>2202</v>
      </c>
      <c r="B367" s="188" t="s">
        <v>1951</v>
      </c>
      <c r="C367" s="188" t="s">
        <v>2193</v>
      </c>
      <c r="D367" s="188" t="s">
        <v>2194</v>
      </c>
      <c r="E367" s="188" t="s">
        <v>2195</v>
      </c>
      <c r="F367" s="188" t="s">
        <v>938</v>
      </c>
      <c r="G367" s="188" t="s">
        <v>1955</v>
      </c>
      <c r="H367" s="188" t="s">
        <v>2196</v>
      </c>
      <c r="I367" s="188" t="s">
        <v>2197</v>
      </c>
      <c r="J367" s="188" t="s">
        <v>2203</v>
      </c>
      <c r="K367" s="188" t="s">
        <v>2204</v>
      </c>
      <c r="L367" s="188">
        <v>1</v>
      </c>
      <c r="M367" s="189" t="s">
        <v>2010</v>
      </c>
      <c r="N367" s="196">
        <v>45351</v>
      </c>
      <c r="O367" s="203">
        <v>0</v>
      </c>
      <c r="P367" s="218" t="s">
        <v>2205</v>
      </c>
      <c r="Q367" s="207" t="s">
        <v>144</v>
      </c>
      <c r="R367" s="194" t="s">
        <v>2206</v>
      </c>
      <c r="S367" s="198"/>
    </row>
    <row r="368" spans="1:19" ht="409.5" x14ac:dyDescent="0.25">
      <c r="A368" s="9" t="s">
        <v>2207</v>
      </c>
      <c r="B368" s="188" t="s">
        <v>1951</v>
      </c>
      <c r="C368" s="188" t="s">
        <v>2193</v>
      </c>
      <c r="D368" s="188" t="s">
        <v>2194</v>
      </c>
      <c r="E368" s="188" t="s">
        <v>2195</v>
      </c>
      <c r="F368" s="188" t="s">
        <v>938</v>
      </c>
      <c r="G368" s="188" t="s">
        <v>1955</v>
      </c>
      <c r="H368" s="188" t="s">
        <v>2196</v>
      </c>
      <c r="I368" s="188" t="s">
        <v>2197</v>
      </c>
      <c r="J368" s="188" t="s">
        <v>2208</v>
      </c>
      <c r="K368" s="188" t="s">
        <v>2209</v>
      </c>
      <c r="L368" s="188">
        <v>1</v>
      </c>
      <c r="M368" s="189" t="s">
        <v>2010</v>
      </c>
      <c r="N368" s="196">
        <v>45351</v>
      </c>
      <c r="O368" s="203">
        <v>0.2</v>
      </c>
      <c r="P368" s="218" t="s">
        <v>2210</v>
      </c>
      <c r="Q368" s="207" t="s">
        <v>74</v>
      </c>
      <c r="R368" s="194" t="s">
        <v>2211</v>
      </c>
      <c r="S368" s="198"/>
    </row>
    <row r="369" spans="1:19" ht="409.5" x14ac:dyDescent="0.25">
      <c r="A369" s="9" t="s">
        <v>2212</v>
      </c>
      <c r="B369" s="188" t="s">
        <v>1951</v>
      </c>
      <c r="C369" s="188" t="s">
        <v>2193</v>
      </c>
      <c r="D369" s="188" t="s">
        <v>2194</v>
      </c>
      <c r="E369" s="188" t="s">
        <v>2195</v>
      </c>
      <c r="F369" s="188" t="s">
        <v>938</v>
      </c>
      <c r="G369" s="188" t="s">
        <v>1955</v>
      </c>
      <c r="H369" s="188" t="s">
        <v>2196</v>
      </c>
      <c r="I369" s="188" t="s">
        <v>2197</v>
      </c>
      <c r="J369" s="188" t="s">
        <v>2213</v>
      </c>
      <c r="K369" s="188" t="s">
        <v>2214</v>
      </c>
      <c r="L369" s="188">
        <v>1</v>
      </c>
      <c r="M369" s="189" t="s">
        <v>2010</v>
      </c>
      <c r="N369" s="196">
        <v>45380</v>
      </c>
      <c r="O369" s="203">
        <v>0.7</v>
      </c>
      <c r="P369" s="218" t="s">
        <v>2215</v>
      </c>
      <c r="Q369" s="219" t="s">
        <v>74</v>
      </c>
      <c r="R369" s="194" t="s">
        <v>2216</v>
      </c>
      <c r="S369" s="198"/>
    </row>
    <row r="370" spans="1:19" ht="409.5" x14ac:dyDescent="0.25">
      <c r="A370" s="9" t="s">
        <v>2217</v>
      </c>
      <c r="B370" s="188" t="s">
        <v>1951</v>
      </c>
      <c r="C370" s="188" t="s">
        <v>2193</v>
      </c>
      <c r="D370" s="188" t="s">
        <v>2194</v>
      </c>
      <c r="E370" s="188" t="s">
        <v>2195</v>
      </c>
      <c r="F370" s="188" t="s">
        <v>938</v>
      </c>
      <c r="G370" s="188" t="s">
        <v>1955</v>
      </c>
      <c r="H370" s="188" t="s">
        <v>2196</v>
      </c>
      <c r="I370" s="188" t="s">
        <v>2197</v>
      </c>
      <c r="J370" s="188" t="s">
        <v>2218</v>
      </c>
      <c r="K370" s="188" t="s">
        <v>2219</v>
      </c>
      <c r="L370" s="188">
        <v>1</v>
      </c>
      <c r="M370" s="189" t="s">
        <v>2010</v>
      </c>
      <c r="N370" s="196">
        <v>45504</v>
      </c>
      <c r="O370" s="203">
        <v>0.2</v>
      </c>
      <c r="P370" s="218" t="s">
        <v>2220</v>
      </c>
      <c r="Q370" s="219" t="s">
        <v>74</v>
      </c>
      <c r="R370" s="194" t="s">
        <v>2221</v>
      </c>
      <c r="S370" s="198"/>
    </row>
    <row r="371" spans="1:19" ht="409.5" x14ac:dyDescent="0.25">
      <c r="A371" s="9" t="s">
        <v>2222</v>
      </c>
      <c r="B371" s="188" t="s">
        <v>1951</v>
      </c>
      <c r="C371" s="188" t="s">
        <v>2193</v>
      </c>
      <c r="D371" s="188" t="s">
        <v>2194</v>
      </c>
      <c r="E371" s="188" t="s">
        <v>2195</v>
      </c>
      <c r="F371" s="188" t="s">
        <v>938</v>
      </c>
      <c r="G371" s="188" t="s">
        <v>1955</v>
      </c>
      <c r="H371" s="188" t="s">
        <v>2196</v>
      </c>
      <c r="I371" s="188" t="s">
        <v>2197</v>
      </c>
      <c r="J371" s="188" t="s">
        <v>2223</v>
      </c>
      <c r="K371" s="188" t="s">
        <v>2224</v>
      </c>
      <c r="L371" s="188">
        <v>1</v>
      </c>
      <c r="M371" s="189" t="s">
        <v>2010</v>
      </c>
      <c r="N371" s="196">
        <v>45534</v>
      </c>
      <c r="O371" s="220">
        <v>0</v>
      </c>
      <c r="P371" s="218" t="s">
        <v>2225</v>
      </c>
      <c r="Q371" s="219" t="s">
        <v>144</v>
      </c>
      <c r="R371" s="194" t="s">
        <v>2226</v>
      </c>
      <c r="S371" s="198"/>
    </row>
    <row r="372" spans="1:19" ht="409.5" x14ac:dyDescent="0.25">
      <c r="A372" s="9" t="s">
        <v>2227</v>
      </c>
      <c r="B372" s="188" t="s">
        <v>1951</v>
      </c>
      <c r="C372" s="188" t="s">
        <v>2193</v>
      </c>
      <c r="D372" s="188" t="s">
        <v>2194</v>
      </c>
      <c r="E372" s="188" t="s">
        <v>2195</v>
      </c>
      <c r="F372" s="188" t="s">
        <v>938</v>
      </c>
      <c r="G372" s="188" t="s">
        <v>1955</v>
      </c>
      <c r="H372" s="188" t="s">
        <v>2196</v>
      </c>
      <c r="I372" s="188" t="s">
        <v>2197</v>
      </c>
      <c r="J372" s="188" t="s">
        <v>2228</v>
      </c>
      <c r="K372" s="188" t="s">
        <v>2229</v>
      </c>
      <c r="L372" s="197">
        <v>1</v>
      </c>
      <c r="M372" s="189" t="s">
        <v>2010</v>
      </c>
      <c r="N372" s="196">
        <v>45626</v>
      </c>
      <c r="O372" s="220">
        <v>0</v>
      </c>
      <c r="P372" s="218" t="s">
        <v>2230</v>
      </c>
      <c r="Q372" s="219" t="s">
        <v>144</v>
      </c>
      <c r="R372" s="194" t="s">
        <v>2226</v>
      </c>
      <c r="S372" s="198"/>
    </row>
    <row r="373" spans="1:19" ht="409.5" x14ac:dyDescent="0.25">
      <c r="A373" s="9" t="s">
        <v>2231</v>
      </c>
      <c r="B373" s="188" t="s">
        <v>1951</v>
      </c>
      <c r="C373" s="188" t="s">
        <v>2232</v>
      </c>
      <c r="D373" s="188" t="s">
        <v>2233</v>
      </c>
      <c r="E373" s="188" t="s">
        <v>2234</v>
      </c>
      <c r="F373" s="188" t="s">
        <v>28</v>
      </c>
      <c r="G373" s="188" t="s">
        <v>1955</v>
      </c>
      <c r="H373" s="188" t="s">
        <v>2235</v>
      </c>
      <c r="I373" s="188" t="s">
        <v>2236</v>
      </c>
      <c r="J373" s="188" t="s">
        <v>2237</v>
      </c>
      <c r="K373" s="188" t="s">
        <v>2238</v>
      </c>
      <c r="L373" s="197">
        <v>1</v>
      </c>
      <c r="M373" s="189" t="s">
        <v>2010</v>
      </c>
      <c r="N373" s="196">
        <v>45380</v>
      </c>
      <c r="O373" s="221">
        <v>0.4</v>
      </c>
      <c r="P373" s="206" t="s">
        <v>2239</v>
      </c>
      <c r="Q373" s="207" t="s">
        <v>74</v>
      </c>
      <c r="R373" s="194" t="s">
        <v>2240</v>
      </c>
      <c r="S373" s="198"/>
    </row>
    <row r="374" spans="1:19" ht="409.5" x14ac:dyDescent="0.25">
      <c r="A374" s="9" t="s">
        <v>2241</v>
      </c>
      <c r="B374" s="188" t="s">
        <v>1951</v>
      </c>
      <c r="C374" s="188" t="s">
        <v>2232</v>
      </c>
      <c r="D374" s="188" t="s">
        <v>2233</v>
      </c>
      <c r="E374" s="188" t="s">
        <v>2234</v>
      </c>
      <c r="F374" s="188" t="s">
        <v>28</v>
      </c>
      <c r="G374" s="188" t="s">
        <v>1955</v>
      </c>
      <c r="H374" s="188" t="s">
        <v>2235</v>
      </c>
      <c r="I374" s="188" t="s">
        <v>2236</v>
      </c>
      <c r="J374" s="188" t="s">
        <v>2242</v>
      </c>
      <c r="K374" s="188" t="s">
        <v>2243</v>
      </c>
      <c r="L374" s="188">
        <v>1</v>
      </c>
      <c r="M374" s="189" t="s">
        <v>2010</v>
      </c>
      <c r="N374" s="196">
        <v>45322</v>
      </c>
      <c r="O374" s="203">
        <v>0</v>
      </c>
      <c r="P374" s="206" t="s">
        <v>2244</v>
      </c>
      <c r="Q374" s="207" t="s">
        <v>144</v>
      </c>
      <c r="R374" s="194" t="s">
        <v>2245</v>
      </c>
      <c r="S374" s="198"/>
    </row>
    <row r="375" spans="1:19" ht="409.5" x14ac:dyDescent="0.25">
      <c r="A375" s="9" t="s">
        <v>2246</v>
      </c>
      <c r="B375" s="188" t="s">
        <v>1951</v>
      </c>
      <c r="C375" s="188" t="s">
        <v>2232</v>
      </c>
      <c r="D375" s="188" t="s">
        <v>2233</v>
      </c>
      <c r="E375" s="188" t="s">
        <v>2234</v>
      </c>
      <c r="F375" s="188" t="s">
        <v>28</v>
      </c>
      <c r="G375" s="188" t="s">
        <v>1955</v>
      </c>
      <c r="H375" s="188" t="s">
        <v>2235</v>
      </c>
      <c r="I375" s="188" t="s">
        <v>2236</v>
      </c>
      <c r="J375" s="188" t="s">
        <v>2247</v>
      </c>
      <c r="K375" s="188" t="s">
        <v>2243</v>
      </c>
      <c r="L375" s="188">
        <v>1</v>
      </c>
      <c r="M375" s="189" t="s">
        <v>2010</v>
      </c>
      <c r="N375" s="196">
        <v>45322</v>
      </c>
      <c r="O375" s="203">
        <v>0</v>
      </c>
      <c r="P375" s="206" t="s">
        <v>2244</v>
      </c>
      <c r="Q375" s="207" t="s">
        <v>144</v>
      </c>
      <c r="R375" s="194" t="s">
        <v>2245</v>
      </c>
      <c r="S375" s="198"/>
    </row>
    <row r="376" spans="1:19" ht="409.5" x14ac:dyDescent="0.25">
      <c r="A376" s="9" t="s">
        <v>2248</v>
      </c>
      <c r="B376" s="188" t="s">
        <v>1951</v>
      </c>
      <c r="C376" s="188" t="s">
        <v>2232</v>
      </c>
      <c r="D376" s="188" t="s">
        <v>2233</v>
      </c>
      <c r="E376" s="188" t="s">
        <v>2234</v>
      </c>
      <c r="F376" s="188" t="s">
        <v>28</v>
      </c>
      <c r="G376" s="188" t="s">
        <v>1955</v>
      </c>
      <c r="H376" s="188" t="s">
        <v>2235</v>
      </c>
      <c r="I376" s="188" t="s">
        <v>2236</v>
      </c>
      <c r="J376" s="188" t="s">
        <v>2249</v>
      </c>
      <c r="K376" s="188" t="s">
        <v>2250</v>
      </c>
      <c r="L376" s="188">
        <v>1</v>
      </c>
      <c r="M376" s="189" t="s">
        <v>2010</v>
      </c>
      <c r="N376" s="196">
        <v>45322</v>
      </c>
      <c r="O376" s="222">
        <v>0</v>
      </c>
      <c r="P376" s="206" t="s">
        <v>2251</v>
      </c>
      <c r="Q376" s="223" t="s">
        <v>144</v>
      </c>
      <c r="R376" s="194" t="s">
        <v>2245</v>
      </c>
      <c r="S376" s="198"/>
    </row>
    <row r="377" spans="1:19" ht="409.5" x14ac:dyDescent="0.25">
      <c r="A377" s="9" t="s">
        <v>2252</v>
      </c>
      <c r="B377" s="188" t="s">
        <v>1951</v>
      </c>
      <c r="C377" s="188" t="s">
        <v>2232</v>
      </c>
      <c r="D377" s="188" t="s">
        <v>2233</v>
      </c>
      <c r="E377" s="188" t="s">
        <v>2234</v>
      </c>
      <c r="F377" s="188" t="s">
        <v>28</v>
      </c>
      <c r="G377" s="188" t="s">
        <v>1955</v>
      </c>
      <c r="H377" s="188" t="s">
        <v>2235</v>
      </c>
      <c r="I377" s="188" t="s">
        <v>2236</v>
      </c>
      <c r="J377" s="188" t="s">
        <v>2253</v>
      </c>
      <c r="K377" s="188" t="s">
        <v>2254</v>
      </c>
      <c r="L377" s="188">
        <v>1</v>
      </c>
      <c r="M377" s="189" t="s">
        <v>2010</v>
      </c>
      <c r="N377" s="196">
        <v>45471</v>
      </c>
      <c r="O377" s="222">
        <v>0</v>
      </c>
      <c r="P377" s="56" t="s">
        <v>2255</v>
      </c>
      <c r="Q377" s="40" t="s">
        <v>144</v>
      </c>
      <c r="R377" s="194" t="s">
        <v>2256</v>
      </c>
      <c r="S377" s="198"/>
    </row>
    <row r="378" spans="1:19" ht="409.5" x14ac:dyDescent="0.25">
      <c r="A378" s="9" t="s">
        <v>2257</v>
      </c>
      <c r="B378" s="188" t="s">
        <v>1951</v>
      </c>
      <c r="C378" s="188" t="s">
        <v>2258</v>
      </c>
      <c r="D378" s="188" t="s">
        <v>2259</v>
      </c>
      <c r="E378" s="188" t="s">
        <v>2260</v>
      </c>
      <c r="F378" s="188" t="s">
        <v>2261</v>
      </c>
      <c r="G378" s="188" t="s">
        <v>1955</v>
      </c>
      <c r="H378" s="188" t="s">
        <v>2262</v>
      </c>
      <c r="I378" s="188" t="s">
        <v>2263</v>
      </c>
      <c r="J378" s="188" t="s">
        <v>2264</v>
      </c>
      <c r="K378" s="188" t="s">
        <v>2265</v>
      </c>
      <c r="L378" s="188">
        <v>1</v>
      </c>
      <c r="M378" s="189" t="s">
        <v>2010</v>
      </c>
      <c r="N378" s="196">
        <v>45320</v>
      </c>
      <c r="O378" s="222">
        <v>1</v>
      </c>
      <c r="P378" s="192" t="s">
        <v>2266</v>
      </c>
      <c r="Q378" s="193" t="s">
        <v>36</v>
      </c>
      <c r="R378" s="194"/>
      <c r="S378" s="198"/>
    </row>
    <row r="379" spans="1:19" ht="409.5" x14ac:dyDescent="0.25">
      <c r="A379" s="9" t="s">
        <v>2267</v>
      </c>
      <c r="B379" s="188" t="s">
        <v>1951</v>
      </c>
      <c r="C379" s="188" t="s">
        <v>2258</v>
      </c>
      <c r="D379" s="188" t="s">
        <v>2259</v>
      </c>
      <c r="E379" s="188" t="s">
        <v>2260</v>
      </c>
      <c r="F379" s="188" t="s">
        <v>2261</v>
      </c>
      <c r="G379" s="188" t="s">
        <v>1955</v>
      </c>
      <c r="H379" s="188" t="s">
        <v>2262</v>
      </c>
      <c r="I379" s="188" t="s">
        <v>2263</v>
      </c>
      <c r="J379" s="188" t="s">
        <v>2268</v>
      </c>
      <c r="K379" s="188" t="s">
        <v>2269</v>
      </c>
      <c r="L379" s="188">
        <v>1</v>
      </c>
      <c r="M379" s="189" t="s">
        <v>2270</v>
      </c>
      <c r="N379" s="196">
        <v>45289</v>
      </c>
      <c r="O379" s="199">
        <v>1</v>
      </c>
      <c r="P379" s="192" t="s">
        <v>2271</v>
      </c>
      <c r="Q379" s="193" t="s">
        <v>36</v>
      </c>
      <c r="R379" s="194"/>
      <c r="S379" s="198"/>
    </row>
    <row r="380" spans="1:19" ht="409.5" x14ac:dyDescent="0.25">
      <c r="A380" s="9" t="s">
        <v>2272</v>
      </c>
      <c r="B380" s="188" t="s">
        <v>1951</v>
      </c>
      <c r="C380" s="188" t="s">
        <v>2258</v>
      </c>
      <c r="D380" s="188" t="s">
        <v>2259</v>
      </c>
      <c r="E380" s="188" t="s">
        <v>2260</v>
      </c>
      <c r="F380" s="188" t="s">
        <v>2261</v>
      </c>
      <c r="G380" s="188" t="s">
        <v>1955</v>
      </c>
      <c r="H380" s="188" t="s">
        <v>2262</v>
      </c>
      <c r="I380" s="188" t="s">
        <v>2263</v>
      </c>
      <c r="J380" s="188" t="s">
        <v>2273</v>
      </c>
      <c r="K380" s="188" t="s">
        <v>2274</v>
      </c>
      <c r="L380" s="188">
        <v>1</v>
      </c>
      <c r="M380" s="189" t="s">
        <v>2275</v>
      </c>
      <c r="N380" s="196">
        <v>45473</v>
      </c>
      <c r="O380" s="192" t="s">
        <v>1992</v>
      </c>
      <c r="P380" s="192" t="s">
        <v>1992</v>
      </c>
      <c r="Q380" s="192" t="s">
        <v>1992</v>
      </c>
      <c r="R380" s="194"/>
      <c r="S380" s="198"/>
    </row>
    <row r="381" spans="1:19" ht="409.5" x14ac:dyDescent="0.25">
      <c r="A381" s="9" t="s">
        <v>2276</v>
      </c>
      <c r="B381" s="188" t="s">
        <v>1951</v>
      </c>
      <c r="C381" s="188" t="s">
        <v>2258</v>
      </c>
      <c r="D381" s="188" t="s">
        <v>2259</v>
      </c>
      <c r="E381" s="188" t="s">
        <v>2260</v>
      </c>
      <c r="F381" s="188" t="s">
        <v>2261</v>
      </c>
      <c r="G381" s="188" t="s">
        <v>1955</v>
      </c>
      <c r="H381" s="188" t="s">
        <v>2262</v>
      </c>
      <c r="I381" s="188" t="s">
        <v>2263</v>
      </c>
      <c r="J381" s="188" t="s">
        <v>2277</v>
      </c>
      <c r="K381" s="188" t="s">
        <v>2278</v>
      </c>
      <c r="L381" s="188">
        <v>1</v>
      </c>
      <c r="M381" s="189" t="s">
        <v>2279</v>
      </c>
      <c r="N381" s="196">
        <v>45595</v>
      </c>
      <c r="O381" s="222">
        <v>0</v>
      </c>
      <c r="P381" s="56" t="s">
        <v>2280</v>
      </c>
      <c r="Q381" s="40" t="s">
        <v>144</v>
      </c>
      <c r="R381" s="194"/>
      <c r="S381" s="198"/>
    </row>
    <row r="382" spans="1:19" ht="409.5" x14ac:dyDescent="0.25">
      <c r="A382" s="9" t="s">
        <v>2281</v>
      </c>
      <c r="B382" s="188" t="s">
        <v>1951</v>
      </c>
      <c r="C382" s="188" t="s">
        <v>2282</v>
      </c>
      <c r="D382" s="188" t="s">
        <v>2283</v>
      </c>
      <c r="E382" s="188" t="s">
        <v>2284</v>
      </c>
      <c r="F382" s="188" t="s">
        <v>2285</v>
      </c>
      <c r="G382" s="188" t="s">
        <v>1955</v>
      </c>
      <c r="H382" s="188" t="s">
        <v>2286</v>
      </c>
      <c r="I382" s="188" t="s">
        <v>2287</v>
      </c>
      <c r="J382" s="188" t="s">
        <v>2288</v>
      </c>
      <c r="K382" s="188" t="s">
        <v>2289</v>
      </c>
      <c r="L382" s="188">
        <v>1</v>
      </c>
      <c r="M382" s="189" t="s">
        <v>1960</v>
      </c>
      <c r="N382" s="196">
        <v>45289</v>
      </c>
      <c r="O382" s="191">
        <v>1</v>
      </c>
      <c r="P382" s="192" t="s">
        <v>2290</v>
      </c>
      <c r="Q382" s="193" t="s">
        <v>36</v>
      </c>
      <c r="R382" s="194" t="s">
        <v>2291</v>
      </c>
      <c r="S382" s="198"/>
    </row>
    <row r="383" spans="1:19" ht="409.5" x14ac:dyDescent="0.25">
      <c r="A383" s="9" t="s">
        <v>2292</v>
      </c>
      <c r="B383" s="188" t="s">
        <v>1951</v>
      </c>
      <c r="C383" s="188" t="s">
        <v>2282</v>
      </c>
      <c r="D383" s="188" t="s">
        <v>2283</v>
      </c>
      <c r="E383" s="188" t="s">
        <v>2284</v>
      </c>
      <c r="F383" s="188" t="s">
        <v>2285</v>
      </c>
      <c r="G383" s="188" t="s">
        <v>1955</v>
      </c>
      <c r="H383" s="188" t="s">
        <v>2286</v>
      </c>
      <c r="I383" s="188" t="s">
        <v>2287</v>
      </c>
      <c r="J383" s="188" t="s">
        <v>2293</v>
      </c>
      <c r="K383" s="188" t="s">
        <v>2294</v>
      </c>
      <c r="L383" s="188">
        <v>1</v>
      </c>
      <c r="M383" s="189" t="s">
        <v>2295</v>
      </c>
      <c r="N383" s="196">
        <v>45320</v>
      </c>
      <c r="O383" s="191">
        <v>1</v>
      </c>
      <c r="P383" s="192" t="s">
        <v>2296</v>
      </c>
      <c r="Q383" s="193" t="s">
        <v>36</v>
      </c>
      <c r="R383" s="194" t="s">
        <v>2297</v>
      </c>
      <c r="S383" s="198"/>
    </row>
    <row r="384" spans="1:19" ht="409.5" x14ac:dyDescent="0.25">
      <c r="A384" s="9" t="s">
        <v>2298</v>
      </c>
      <c r="B384" s="188" t="s">
        <v>1951</v>
      </c>
      <c r="C384" s="188" t="s">
        <v>2282</v>
      </c>
      <c r="D384" s="188" t="s">
        <v>2283</v>
      </c>
      <c r="E384" s="188" t="s">
        <v>2284</v>
      </c>
      <c r="F384" s="188" t="s">
        <v>2285</v>
      </c>
      <c r="G384" s="188" t="s">
        <v>1955</v>
      </c>
      <c r="H384" s="188" t="s">
        <v>2286</v>
      </c>
      <c r="I384" s="188" t="s">
        <v>2287</v>
      </c>
      <c r="J384" s="188" t="s">
        <v>2299</v>
      </c>
      <c r="K384" s="188" t="s">
        <v>2300</v>
      </c>
      <c r="L384" s="188">
        <v>1</v>
      </c>
      <c r="M384" s="189" t="s">
        <v>2301</v>
      </c>
      <c r="N384" s="196">
        <v>45351</v>
      </c>
      <c r="O384" s="191">
        <v>1</v>
      </c>
      <c r="P384" s="192" t="s">
        <v>2302</v>
      </c>
      <c r="Q384" s="193" t="s">
        <v>36</v>
      </c>
      <c r="R384" s="194" t="s">
        <v>2297</v>
      </c>
      <c r="S384" s="198"/>
    </row>
    <row r="385" spans="1:19" ht="409.5" x14ac:dyDescent="0.25">
      <c r="A385" s="9" t="s">
        <v>2303</v>
      </c>
      <c r="B385" s="188" t="s">
        <v>1951</v>
      </c>
      <c r="C385" s="188" t="s">
        <v>2282</v>
      </c>
      <c r="D385" s="188" t="s">
        <v>2283</v>
      </c>
      <c r="E385" s="188" t="s">
        <v>2284</v>
      </c>
      <c r="F385" s="188" t="s">
        <v>2285</v>
      </c>
      <c r="G385" s="188" t="s">
        <v>1955</v>
      </c>
      <c r="H385" s="188" t="s">
        <v>2286</v>
      </c>
      <c r="I385" s="188" t="s">
        <v>2287</v>
      </c>
      <c r="J385" s="188" t="s">
        <v>2304</v>
      </c>
      <c r="K385" s="188" t="s">
        <v>2305</v>
      </c>
      <c r="L385" s="188">
        <v>1</v>
      </c>
      <c r="M385" s="189" t="s">
        <v>2301</v>
      </c>
      <c r="N385" s="196">
        <v>45381</v>
      </c>
      <c r="O385" s="191">
        <v>1</v>
      </c>
      <c r="P385" s="192" t="s">
        <v>2306</v>
      </c>
      <c r="Q385" s="193" t="s">
        <v>36</v>
      </c>
      <c r="R385" s="194" t="s">
        <v>2297</v>
      </c>
      <c r="S385" s="198"/>
    </row>
    <row r="386" spans="1:19" ht="409.5" x14ac:dyDescent="0.25">
      <c r="A386" s="9" t="s">
        <v>2307</v>
      </c>
      <c r="B386" s="188" t="s">
        <v>1951</v>
      </c>
      <c r="C386" s="188" t="s">
        <v>2308</v>
      </c>
      <c r="D386" s="188" t="s">
        <v>2309</v>
      </c>
      <c r="E386" s="188" t="s">
        <v>2310</v>
      </c>
      <c r="F386" s="188" t="s">
        <v>2285</v>
      </c>
      <c r="G386" s="188" t="s">
        <v>1955</v>
      </c>
      <c r="H386" s="188" t="s">
        <v>2311</v>
      </c>
      <c r="I386" s="188" t="s">
        <v>2287</v>
      </c>
      <c r="J386" s="188" t="s">
        <v>2312</v>
      </c>
      <c r="K386" s="188" t="s">
        <v>2313</v>
      </c>
      <c r="L386" s="188">
        <v>1</v>
      </c>
      <c r="M386" s="189" t="s">
        <v>2010</v>
      </c>
      <c r="N386" s="196">
        <v>45320</v>
      </c>
      <c r="O386" s="191">
        <v>1</v>
      </c>
      <c r="P386" s="192" t="s">
        <v>2314</v>
      </c>
      <c r="Q386" s="193" t="s">
        <v>36</v>
      </c>
      <c r="R386" s="194" t="s">
        <v>2315</v>
      </c>
      <c r="S386" s="198"/>
    </row>
    <row r="387" spans="1:19" ht="409.5" x14ac:dyDescent="0.25">
      <c r="A387" s="9" t="s">
        <v>2316</v>
      </c>
      <c r="B387" s="188" t="s">
        <v>1951</v>
      </c>
      <c r="C387" s="188" t="s">
        <v>2308</v>
      </c>
      <c r="D387" s="188" t="s">
        <v>2309</v>
      </c>
      <c r="E387" s="188" t="s">
        <v>2310</v>
      </c>
      <c r="F387" s="188" t="s">
        <v>2285</v>
      </c>
      <c r="G387" s="188" t="s">
        <v>1955</v>
      </c>
      <c r="H387" s="188" t="s">
        <v>2311</v>
      </c>
      <c r="I387" s="188" t="s">
        <v>2287</v>
      </c>
      <c r="J387" s="188" t="s">
        <v>2317</v>
      </c>
      <c r="K387" s="188" t="s">
        <v>2318</v>
      </c>
      <c r="L387" s="188">
        <v>1</v>
      </c>
      <c r="M387" s="189" t="s">
        <v>2319</v>
      </c>
      <c r="N387" s="196">
        <v>45351</v>
      </c>
      <c r="O387" s="191">
        <v>0.1</v>
      </c>
      <c r="P387" s="224" t="s">
        <v>2320</v>
      </c>
      <c r="Q387" s="193" t="s">
        <v>74</v>
      </c>
      <c r="R387" s="194" t="s">
        <v>2321</v>
      </c>
      <c r="S387" s="198"/>
    </row>
    <row r="388" spans="1:19" ht="409.5" x14ac:dyDescent="0.25">
      <c r="A388" s="9" t="s">
        <v>2322</v>
      </c>
      <c r="B388" s="188" t="s">
        <v>1951</v>
      </c>
      <c r="C388" s="188" t="s">
        <v>2308</v>
      </c>
      <c r="D388" s="188" t="s">
        <v>2309</v>
      </c>
      <c r="E388" s="188" t="s">
        <v>2310</v>
      </c>
      <c r="F388" s="188" t="s">
        <v>2285</v>
      </c>
      <c r="G388" s="188" t="s">
        <v>1955</v>
      </c>
      <c r="H388" s="188" t="s">
        <v>2311</v>
      </c>
      <c r="I388" s="188" t="s">
        <v>2287</v>
      </c>
      <c r="J388" s="188" t="s">
        <v>2323</v>
      </c>
      <c r="K388" s="188" t="s">
        <v>2324</v>
      </c>
      <c r="L388" s="188">
        <v>1</v>
      </c>
      <c r="M388" s="189" t="s">
        <v>2325</v>
      </c>
      <c r="N388" s="196">
        <v>45471</v>
      </c>
      <c r="O388" s="191">
        <v>1</v>
      </c>
      <c r="P388" s="192" t="s">
        <v>2314</v>
      </c>
      <c r="Q388" s="193" t="s">
        <v>36</v>
      </c>
      <c r="R388" s="194" t="s">
        <v>2315</v>
      </c>
      <c r="S388" s="198"/>
    </row>
    <row r="389" spans="1:19" ht="409.5" x14ac:dyDescent="0.25">
      <c r="A389" s="9" t="s">
        <v>2326</v>
      </c>
      <c r="B389" s="188" t="s">
        <v>1951</v>
      </c>
      <c r="C389" s="188" t="s">
        <v>2308</v>
      </c>
      <c r="D389" s="188" t="s">
        <v>2309</v>
      </c>
      <c r="E389" s="188" t="s">
        <v>2310</v>
      </c>
      <c r="F389" s="188" t="s">
        <v>2285</v>
      </c>
      <c r="G389" s="188" t="s">
        <v>1955</v>
      </c>
      <c r="H389" s="188" t="s">
        <v>2311</v>
      </c>
      <c r="I389" s="188" t="s">
        <v>2287</v>
      </c>
      <c r="J389" s="188" t="s">
        <v>2327</v>
      </c>
      <c r="K389" s="188" t="s">
        <v>2328</v>
      </c>
      <c r="L389" s="188">
        <v>1</v>
      </c>
      <c r="M389" s="189" t="s">
        <v>2329</v>
      </c>
      <c r="N389" s="196">
        <v>45412</v>
      </c>
      <c r="O389" s="191">
        <v>1</v>
      </c>
      <c r="P389" s="192" t="s">
        <v>2330</v>
      </c>
      <c r="Q389" s="193" t="s">
        <v>36</v>
      </c>
      <c r="R389" s="194" t="s">
        <v>2331</v>
      </c>
      <c r="S389" s="198"/>
    </row>
    <row r="390" spans="1:19" ht="409.5" x14ac:dyDescent="0.25">
      <c r="A390" s="9" t="s">
        <v>2332</v>
      </c>
      <c r="B390" s="188" t="s">
        <v>1951</v>
      </c>
      <c r="C390" s="188" t="s">
        <v>2333</v>
      </c>
      <c r="D390" s="188" t="s">
        <v>2334</v>
      </c>
      <c r="E390" s="188" t="s">
        <v>2335</v>
      </c>
      <c r="F390" s="188" t="s">
        <v>28</v>
      </c>
      <c r="G390" s="188" t="s">
        <v>1955</v>
      </c>
      <c r="H390" s="188" t="s">
        <v>2336</v>
      </c>
      <c r="I390" s="188" t="s">
        <v>2337</v>
      </c>
      <c r="J390" s="188" t="s">
        <v>2338</v>
      </c>
      <c r="K390" s="188" t="s">
        <v>2339</v>
      </c>
      <c r="L390" s="188">
        <v>1</v>
      </c>
      <c r="M390" s="189" t="s">
        <v>1960</v>
      </c>
      <c r="N390" s="196">
        <v>45289</v>
      </c>
      <c r="O390" s="225">
        <v>1</v>
      </c>
      <c r="P390" s="226" t="s">
        <v>2340</v>
      </c>
      <c r="Q390" s="40" t="s">
        <v>36</v>
      </c>
      <c r="R390" s="194" t="s">
        <v>2341</v>
      </c>
      <c r="S390" s="198"/>
    </row>
    <row r="391" spans="1:19" ht="409.5" x14ac:dyDescent="0.25">
      <c r="A391" s="9" t="s">
        <v>2342</v>
      </c>
      <c r="B391" s="188" t="s">
        <v>1951</v>
      </c>
      <c r="C391" s="188" t="s">
        <v>2333</v>
      </c>
      <c r="D391" s="188" t="s">
        <v>2343</v>
      </c>
      <c r="E391" s="188" t="s">
        <v>2335</v>
      </c>
      <c r="F391" s="188" t="s">
        <v>28</v>
      </c>
      <c r="G391" s="188" t="s">
        <v>1955</v>
      </c>
      <c r="H391" s="188" t="s">
        <v>2336</v>
      </c>
      <c r="I391" s="188" t="s">
        <v>2337</v>
      </c>
      <c r="J391" s="188" t="s">
        <v>2344</v>
      </c>
      <c r="K391" s="188" t="s">
        <v>109</v>
      </c>
      <c r="L391" s="188">
        <v>1</v>
      </c>
      <c r="M391" s="189" t="s">
        <v>2010</v>
      </c>
      <c r="N391" s="196">
        <v>45320</v>
      </c>
      <c r="O391" s="57">
        <v>1</v>
      </c>
      <c r="P391" s="227" t="s">
        <v>2345</v>
      </c>
      <c r="Q391" s="40" t="s">
        <v>36</v>
      </c>
      <c r="R391" s="194" t="s">
        <v>2341</v>
      </c>
      <c r="S391" s="198"/>
    </row>
    <row r="392" spans="1:19" ht="409.5" x14ac:dyDescent="0.25">
      <c r="A392" s="9" t="s">
        <v>2346</v>
      </c>
      <c r="B392" s="188" t="s">
        <v>1951</v>
      </c>
      <c r="C392" s="188" t="s">
        <v>2333</v>
      </c>
      <c r="D392" s="188" t="s">
        <v>2347</v>
      </c>
      <c r="E392" s="188" t="s">
        <v>2335</v>
      </c>
      <c r="F392" s="188" t="s">
        <v>28</v>
      </c>
      <c r="G392" s="188" t="s">
        <v>1955</v>
      </c>
      <c r="H392" s="188" t="s">
        <v>2336</v>
      </c>
      <c r="I392" s="188" t="s">
        <v>2337</v>
      </c>
      <c r="J392" s="188" t="s">
        <v>2348</v>
      </c>
      <c r="K392" s="188" t="s">
        <v>2349</v>
      </c>
      <c r="L392" s="188">
        <v>1</v>
      </c>
      <c r="M392" s="189" t="s">
        <v>2010</v>
      </c>
      <c r="N392" s="196">
        <v>45351</v>
      </c>
      <c r="O392" s="57">
        <v>1</v>
      </c>
      <c r="P392" s="216" t="s">
        <v>2350</v>
      </c>
      <c r="Q392" s="228" t="s">
        <v>36</v>
      </c>
      <c r="R392" s="194" t="s">
        <v>2315</v>
      </c>
      <c r="S392" s="198"/>
    </row>
    <row r="393" spans="1:19" ht="409.5" x14ac:dyDescent="0.25">
      <c r="A393" s="9" t="s">
        <v>2351</v>
      </c>
      <c r="B393" s="188" t="s">
        <v>1951</v>
      </c>
      <c r="C393" s="188" t="s">
        <v>2352</v>
      </c>
      <c r="D393" s="188" t="s">
        <v>2353</v>
      </c>
      <c r="E393" s="188" t="s">
        <v>2354</v>
      </c>
      <c r="F393" s="188" t="s">
        <v>2355</v>
      </c>
      <c r="G393" s="188" t="s">
        <v>2356</v>
      </c>
      <c r="H393" s="188" t="s">
        <v>2357</v>
      </c>
      <c r="I393" s="188" t="s">
        <v>2358</v>
      </c>
      <c r="J393" s="188" t="s">
        <v>2359</v>
      </c>
      <c r="K393" s="188" t="s">
        <v>2360</v>
      </c>
      <c r="L393" s="188">
        <v>1</v>
      </c>
      <c r="M393" s="189" t="s">
        <v>2010</v>
      </c>
      <c r="N393" s="196">
        <v>45381</v>
      </c>
      <c r="O393" s="229">
        <v>0.1</v>
      </c>
      <c r="P393" s="192" t="s">
        <v>2361</v>
      </c>
      <c r="Q393" s="193" t="s">
        <v>74</v>
      </c>
      <c r="R393" s="194" t="s">
        <v>2362</v>
      </c>
      <c r="S393" s="198"/>
    </row>
    <row r="394" spans="1:19" ht="409.5" x14ac:dyDescent="0.25">
      <c r="A394" s="9" t="s">
        <v>2363</v>
      </c>
      <c r="B394" s="188" t="s">
        <v>1951</v>
      </c>
      <c r="C394" s="188" t="s">
        <v>2352</v>
      </c>
      <c r="D394" s="188" t="s">
        <v>2353</v>
      </c>
      <c r="E394" s="188" t="s">
        <v>2354</v>
      </c>
      <c r="F394" s="188" t="s">
        <v>2355</v>
      </c>
      <c r="G394" s="188" t="s">
        <v>2356</v>
      </c>
      <c r="H394" s="188" t="s">
        <v>2357</v>
      </c>
      <c r="I394" s="188" t="s">
        <v>2358</v>
      </c>
      <c r="J394" s="188" t="s">
        <v>2364</v>
      </c>
      <c r="K394" s="188" t="s">
        <v>2365</v>
      </c>
      <c r="L394" s="188">
        <v>1</v>
      </c>
      <c r="M394" s="189" t="s">
        <v>2010</v>
      </c>
      <c r="N394" s="196">
        <v>45381</v>
      </c>
      <c r="O394" s="229">
        <v>0.1</v>
      </c>
      <c r="P394" s="192" t="s">
        <v>2366</v>
      </c>
      <c r="Q394" s="193" t="s">
        <v>74</v>
      </c>
      <c r="R394" s="194" t="s">
        <v>2362</v>
      </c>
      <c r="S394" s="198"/>
    </row>
    <row r="395" spans="1:19" ht="409.5" x14ac:dyDescent="0.25">
      <c r="A395" s="9" t="s">
        <v>2367</v>
      </c>
      <c r="B395" s="188" t="s">
        <v>1951</v>
      </c>
      <c r="C395" s="188" t="s">
        <v>2352</v>
      </c>
      <c r="D395" s="188" t="s">
        <v>2353</v>
      </c>
      <c r="E395" s="188" t="s">
        <v>2354</v>
      </c>
      <c r="F395" s="188" t="s">
        <v>2355</v>
      </c>
      <c r="G395" s="188" t="s">
        <v>2356</v>
      </c>
      <c r="H395" s="188" t="s">
        <v>2357</v>
      </c>
      <c r="I395" s="188" t="s">
        <v>2358</v>
      </c>
      <c r="J395" s="188" t="s">
        <v>2368</v>
      </c>
      <c r="K395" s="188" t="s">
        <v>2369</v>
      </c>
      <c r="L395" s="188">
        <v>1</v>
      </c>
      <c r="M395" s="189" t="s">
        <v>2010</v>
      </c>
      <c r="N395" s="196">
        <v>45534</v>
      </c>
      <c r="O395" s="229">
        <v>0.2</v>
      </c>
      <c r="P395" s="192" t="s">
        <v>2370</v>
      </c>
      <c r="Q395" s="193" t="s">
        <v>74</v>
      </c>
      <c r="R395" s="194" t="s">
        <v>2371</v>
      </c>
      <c r="S395" s="198"/>
    </row>
    <row r="396" spans="1:19" ht="409.5" x14ac:dyDescent="0.25">
      <c r="A396" s="9" t="s">
        <v>2372</v>
      </c>
      <c r="B396" s="188" t="s">
        <v>1951</v>
      </c>
      <c r="C396" s="188" t="s">
        <v>2373</v>
      </c>
      <c r="D396" s="188" t="s">
        <v>2374</v>
      </c>
      <c r="E396" s="188" t="s">
        <v>2375</v>
      </c>
      <c r="F396" s="188" t="s">
        <v>281</v>
      </c>
      <c r="G396" s="188" t="s">
        <v>2356</v>
      </c>
      <c r="H396" s="188" t="s">
        <v>2357</v>
      </c>
      <c r="I396" s="188" t="s">
        <v>2358</v>
      </c>
      <c r="J396" s="188" t="s">
        <v>2376</v>
      </c>
      <c r="K396" s="188" t="s">
        <v>2377</v>
      </c>
      <c r="L396" s="188">
        <v>2</v>
      </c>
      <c r="M396" s="189" t="s">
        <v>2010</v>
      </c>
      <c r="N396" s="196">
        <v>45381</v>
      </c>
      <c r="O396" s="192" t="s">
        <v>1992</v>
      </c>
      <c r="P396" s="230" t="s">
        <v>2378</v>
      </c>
      <c r="Q396" s="200" t="s">
        <v>144</v>
      </c>
      <c r="R396" s="194" t="s">
        <v>2379</v>
      </c>
      <c r="S396" s="198"/>
    </row>
    <row r="397" spans="1:19" ht="409.5" x14ac:dyDescent="0.25">
      <c r="A397" s="9" t="s">
        <v>2380</v>
      </c>
      <c r="B397" s="188" t="s">
        <v>1951</v>
      </c>
      <c r="C397" s="188" t="s">
        <v>2373</v>
      </c>
      <c r="D397" s="188" t="s">
        <v>2374</v>
      </c>
      <c r="E397" s="188" t="s">
        <v>2375</v>
      </c>
      <c r="F397" s="188" t="s">
        <v>281</v>
      </c>
      <c r="G397" s="188" t="s">
        <v>2356</v>
      </c>
      <c r="H397" s="188" t="s">
        <v>2357</v>
      </c>
      <c r="I397" s="188" t="s">
        <v>2358</v>
      </c>
      <c r="J397" s="188" t="s">
        <v>2381</v>
      </c>
      <c r="K397" s="188" t="s">
        <v>2360</v>
      </c>
      <c r="L397" s="188">
        <v>1</v>
      </c>
      <c r="M397" s="189" t="s">
        <v>2010</v>
      </c>
      <c r="N397" s="196">
        <v>45381</v>
      </c>
      <c r="O397" s="192" t="s">
        <v>1992</v>
      </c>
      <c r="P397" s="230" t="s">
        <v>2378</v>
      </c>
      <c r="Q397" s="200" t="s">
        <v>144</v>
      </c>
      <c r="R397" s="194" t="s">
        <v>2379</v>
      </c>
      <c r="S397" s="198"/>
    </row>
    <row r="398" spans="1:19" ht="409.5" x14ac:dyDescent="0.25">
      <c r="A398" s="9" t="s">
        <v>2382</v>
      </c>
      <c r="B398" s="188" t="s">
        <v>1951</v>
      </c>
      <c r="C398" s="188" t="s">
        <v>2373</v>
      </c>
      <c r="D398" s="188" t="s">
        <v>2374</v>
      </c>
      <c r="E398" s="188" t="s">
        <v>2375</v>
      </c>
      <c r="F398" s="188" t="s">
        <v>281</v>
      </c>
      <c r="G398" s="188" t="s">
        <v>2356</v>
      </c>
      <c r="H398" s="188" t="s">
        <v>2357</v>
      </c>
      <c r="I398" s="188" t="s">
        <v>2358</v>
      </c>
      <c r="J398" s="188" t="s">
        <v>2383</v>
      </c>
      <c r="K398" s="188" t="s">
        <v>2369</v>
      </c>
      <c r="L398" s="188">
        <v>1</v>
      </c>
      <c r="M398" s="189" t="s">
        <v>2010</v>
      </c>
      <c r="N398" s="196">
        <v>45534</v>
      </c>
      <c r="O398" s="192" t="s">
        <v>1992</v>
      </c>
      <c r="P398" s="40" t="s">
        <v>2384</v>
      </c>
      <c r="Q398" s="200" t="s">
        <v>144</v>
      </c>
      <c r="R398" s="194" t="s">
        <v>2379</v>
      </c>
      <c r="S398" s="198"/>
    </row>
    <row r="399" spans="1:19" ht="409.5" x14ac:dyDescent="0.25">
      <c r="A399" s="9" t="s">
        <v>2385</v>
      </c>
      <c r="B399" s="188" t="s">
        <v>1951</v>
      </c>
      <c r="C399" s="188" t="s">
        <v>2386</v>
      </c>
      <c r="D399" s="188" t="s">
        <v>2387</v>
      </c>
      <c r="E399" s="188" t="s">
        <v>2354</v>
      </c>
      <c r="F399" s="188" t="s">
        <v>2388</v>
      </c>
      <c r="G399" s="188" t="s">
        <v>2356</v>
      </c>
      <c r="H399" s="188" t="s">
        <v>2357</v>
      </c>
      <c r="I399" s="188" t="s">
        <v>2358</v>
      </c>
      <c r="J399" s="188" t="s">
        <v>2389</v>
      </c>
      <c r="K399" s="188" t="s">
        <v>2360</v>
      </c>
      <c r="L399" s="188">
        <v>1</v>
      </c>
      <c r="M399" s="189" t="s">
        <v>2010</v>
      </c>
      <c r="N399" s="196">
        <v>45381</v>
      </c>
      <c r="O399" s="14">
        <v>0</v>
      </c>
      <c r="P399" s="18" t="s">
        <v>685</v>
      </c>
      <c r="Q399" s="19" t="s">
        <v>2390</v>
      </c>
      <c r="R399" s="194" t="s">
        <v>2379</v>
      </c>
      <c r="S399" s="198"/>
    </row>
    <row r="400" spans="1:19" ht="409.5" x14ac:dyDescent="0.25">
      <c r="A400" s="9" t="s">
        <v>2391</v>
      </c>
      <c r="B400" s="188" t="s">
        <v>1951</v>
      </c>
      <c r="C400" s="188" t="s">
        <v>2386</v>
      </c>
      <c r="D400" s="188" t="s">
        <v>2387</v>
      </c>
      <c r="E400" s="188" t="s">
        <v>2354</v>
      </c>
      <c r="F400" s="188" t="s">
        <v>2388</v>
      </c>
      <c r="G400" s="188" t="s">
        <v>2356</v>
      </c>
      <c r="H400" s="188" t="s">
        <v>2357</v>
      </c>
      <c r="I400" s="188" t="s">
        <v>2358</v>
      </c>
      <c r="J400" s="188" t="s">
        <v>2392</v>
      </c>
      <c r="K400" s="188" t="s">
        <v>2365</v>
      </c>
      <c r="L400" s="188">
        <v>1</v>
      </c>
      <c r="M400" s="189" t="s">
        <v>2010</v>
      </c>
      <c r="N400" s="196">
        <v>45381</v>
      </c>
      <c r="O400" s="14">
        <v>0</v>
      </c>
      <c r="P400" s="18" t="s">
        <v>685</v>
      </c>
      <c r="Q400" s="19" t="s">
        <v>2390</v>
      </c>
      <c r="R400" s="194" t="s">
        <v>2379</v>
      </c>
      <c r="S400" s="198"/>
    </row>
    <row r="401" spans="1:19" ht="409.5" x14ac:dyDescent="0.25">
      <c r="A401" s="9" t="s">
        <v>2393</v>
      </c>
      <c r="B401" s="188" t="s">
        <v>1951</v>
      </c>
      <c r="C401" s="188" t="s">
        <v>2386</v>
      </c>
      <c r="D401" s="188" t="s">
        <v>2387</v>
      </c>
      <c r="E401" s="188" t="s">
        <v>2354</v>
      </c>
      <c r="F401" s="188" t="s">
        <v>2388</v>
      </c>
      <c r="G401" s="188" t="s">
        <v>2356</v>
      </c>
      <c r="H401" s="188" t="s">
        <v>2357</v>
      </c>
      <c r="I401" s="188" t="s">
        <v>2358</v>
      </c>
      <c r="J401" s="188" t="s">
        <v>2394</v>
      </c>
      <c r="K401" s="188" t="s">
        <v>2369</v>
      </c>
      <c r="L401" s="188">
        <v>1</v>
      </c>
      <c r="M401" s="189" t="s">
        <v>2010</v>
      </c>
      <c r="N401" s="196">
        <v>45534</v>
      </c>
      <c r="O401" s="14">
        <v>0</v>
      </c>
      <c r="P401" s="18" t="s">
        <v>685</v>
      </c>
      <c r="Q401" s="19" t="s">
        <v>2390</v>
      </c>
      <c r="R401" s="194" t="s">
        <v>2379</v>
      </c>
      <c r="S401" s="198"/>
    </row>
    <row r="402" spans="1:19" ht="409.5" x14ac:dyDescent="0.25">
      <c r="A402" s="9" t="s">
        <v>2395</v>
      </c>
      <c r="B402" s="188" t="s">
        <v>1951</v>
      </c>
      <c r="C402" s="188" t="s">
        <v>2396</v>
      </c>
      <c r="D402" s="188" t="s">
        <v>2397</v>
      </c>
      <c r="E402" s="188" t="s">
        <v>2354</v>
      </c>
      <c r="F402" s="188" t="s">
        <v>2398</v>
      </c>
      <c r="G402" s="188" t="s">
        <v>2356</v>
      </c>
      <c r="H402" s="188" t="s">
        <v>2357</v>
      </c>
      <c r="I402" s="188" t="s">
        <v>2358</v>
      </c>
      <c r="J402" s="188" t="s">
        <v>2399</v>
      </c>
      <c r="K402" s="188" t="s">
        <v>2360</v>
      </c>
      <c r="L402" s="188">
        <v>1</v>
      </c>
      <c r="M402" s="189" t="s">
        <v>2010</v>
      </c>
      <c r="N402" s="196">
        <v>45381</v>
      </c>
      <c r="O402" s="14">
        <v>0</v>
      </c>
      <c r="P402" s="18" t="s">
        <v>685</v>
      </c>
      <c r="Q402" s="19" t="s">
        <v>2390</v>
      </c>
      <c r="R402" s="194" t="s">
        <v>2379</v>
      </c>
      <c r="S402" s="198"/>
    </row>
    <row r="403" spans="1:19" ht="409.5" x14ac:dyDescent="0.25">
      <c r="A403" s="9" t="s">
        <v>2400</v>
      </c>
      <c r="B403" s="188" t="s">
        <v>1951</v>
      </c>
      <c r="C403" s="188" t="s">
        <v>2396</v>
      </c>
      <c r="D403" s="188" t="s">
        <v>2397</v>
      </c>
      <c r="E403" s="188" t="s">
        <v>2354</v>
      </c>
      <c r="F403" s="188" t="s">
        <v>2398</v>
      </c>
      <c r="G403" s="188" t="s">
        <v>2356</v>
      </c>
      <c r="H403" s="188" t="s">
        <v>2357</v>
      </c>
      <c r="I403" s="188" t="s">
        <v>2358</v>
      </c>
      <c r="J403" s="188" t="s">
        <v>2392</v>
      </c>
      <c r="K403" s="188" t="s">
        <v>2365</v>
      </c>
      <c r="L403" s="188">
        <v>1</v>
      </c>
      <c r="M403" s="189" t="s">
        <v>2010</v>
      </c>
      <c r="N403" s="196">
        <v>45381</v>
      </c>
      <c r="O403" s="14">
        <v>0</v>
      </c>
      <c r="P403" s="18" t="s">
        <v>685</v>
      </c>
      <c r="Q403" s="19" t="s">
        <v>2390</v>
      </c>
      <c r="R403" s="194" t="s">
        <v>2379</v>
      </c>
      <c r="S403" s="198"/>
    </row>
    <row r="404" spans="1:19" ht="409.5" x14ac:dyDescent="0.25">
      <c r="A404" s="9" t="s">
        <v>2401</v>
      </c>
      <c r="B404" s="188" t="s">
        <v>1951</v>
      </c>
      <c r="C404" s="188" t="s">
        <v>2396</v>
      </c>
      <c r="D404" s="188" t="s">
        <v>2397</v>
      </c>
      <c r="E404" s="188" t="s">
        <v>2354</v>
      </c>
      <c r="F404" s="188" t="s">
        <v>2398</v>
      </c>
      <c r="G404" s="188" t="s">
        <v>2356</v>
      </c>
      <c r="H404" s="188" t="s">
        <v>2357</v>
      </c>
      <c r="I404" s="188" t="s">
        <v>2358</v>
      </c>
      <c r="J404" s="188" t="s">
        <v>2402</v>
      </c>
      <c r="K404" s="188" t="s">
        <v>2369</v>
      </c>
      <c r="L404" s="188">
        <v>1</v>
      </c>
      <c r="M404" s="189" t="s">
        <v>2010</v>
      </c>
      <c r="N404" s="196">
        <v>45381</v>
      </c>
      <c r="O404" s="14">
        <v>0</v>
      </c>
      <c r="P404" s="18" t="s">
        <v>685</v>
      </c>
      <c r="Q404" s="19" t="s">
        <v>2390</v>
      </c>
      <c r="R404" s="194" t="s">
        <v>2379</v>
      </c>
      <c r="S404" s="198"/>
    </row>
    <row r="405" spans="1:19" ht="409.5" x14ac:dyDescent="0.25">
      <c r="A405" s="9" t="s">
        <v>2403</v>
      </c>
      <c r="B405" s="188" t="s">
        <v>1951</v>
      </c>
      <c r="C405" s="188" t="s">
        <v>2404</v>
      </c>
      <c r="D405" s="188" t="s">
        <v>2405</v>
      </c>
      <c r="E405" s="188" t="s">
        <v>2406</v>
      </c>
      <c r="F405" s="188" t="s">
        <v>2285</v>
      </c>
      <c r="G405" s="188" t="s">
        <v>2356</v>
      </c>
      <c r="H405" s="188" t="s">
        <v>2407</v>
      </c>
      <c r="I405" s="188" t="s">
        <v>2408</v>
      </c>
      <c r="J405" s="188" t="s">
        <v>2409</v>
      </c>
      <c r="K405" s="188" t="s">
        <v>109</v>
      </c>
      <c r="L405" s="188">
        <v>1</v>
      </c>
      <c r="M405" s="189" t="s">
        <v>2010</v>
      </c>
      <c r="N405" s="188" t="s">
        <v>2023</v>
      </c>
      <c r="O405" s="231">
        <v>1</v>
      </c>
      <c r="P405" s="232" t="s">
        <v>2410</v>
      </c>
      <c r="Q405" s="233" t="s">
        <v>36</v>
      </c>
      <c r="R405" s="194" t="s">
        <v>2315</v>
      </c>
      <c r="S405" s="198"/>
    </row>
    <row r="406" spans="1:19" ht="409.5" x14ac:dyDescent="0.25">
      <c r="A406" s="9" t="s">
        <v>2411</v>
      </c>
      <c r="B406" s="188" t="s">
        <v>1951</v>
      </c>
      <c r="C406" s="188" t="s">
        <v>2404</v>
      </c>
      <c r="D406" s="188" t="s">
        <v>2405</v>
      </c>
      <c r="E406" s="188" t="s">
        <v>2406</v>
      </c>
      <c r="F406" s="188" t="s">
        <v>2285</v>
      </c>
      <c r="G406" s="188" t="s">
        <v>2356</v>
      </c>
      <c r="H406" s="188" t="s">
        <v>2407</v>
      </c>
      <c r="I406" s="188" t="s">
        <v>2408</v>
      </c>
      <c r="J406" s="188" t="s">
        <v>2412</v>
      </c>
      <c r="K406" s="188" t="s">
        <v>2413</v>
      </c>
      <c r="L406" s="188">
        <v>1</v>
      </c>
      <c r="M406" s="189" t="s">
        <v>2010</v>
      </c>
      <c r="N406" s="196">
        <v>45381</v>
      </c>
      <c r="O406" s="231">
        <v>1</v>
      </c>
      <c r="P406" s="232" t="s">
        <v>2414</v>
      </c>
      <c r="Q406" s="233" t="s">
        <v>36</v>
      </c>
      <c r="R406" s="194" t="s">
        <v>2415</v>
      </c>
      <c r="S406" s="198"/>
    </row>
    <row r="407" spans="1:19" ht="409.5" x14ac:dyDescent="0.25">
      <c r="A407" s="9" t="s">
        <v>2416</v>
      </c>
      <c r="B407" s="188" t="s">
        <v>1951</v>
      </c>
      <c r="C407" s="188" t="s">
        <v>2404</v>
      </c>
      <c r="D407" s="188" t="s">
        <v>2405</v>
      </c>
      <c r="E407" s="188" t="s">
        <v>2406</v>
      </c>
      <c r="F407" s="188" t="s">
        <v>2285</v>
      </c>
      <c r="G407" s="188" t="s">
        <v>2356</v>
      </c>
      <c r="H407" s="188" t="s">
        <v>2407</v>
      </c>
      <c r="I407" s="188" t="s">
        <v>2408</v>
      </c>
      <c r="J407" s="188" t="s">
        <v>2417</v>
      </c>
      <c r="K407" s="188" t="s">
        <v>2418</v>
      </c>
      <c r="L407" s="188">
        <v>1</v>
      </c>
      <c r="M407" s="189" t="s">
        <v>2010</v>
      </c>
      <c r="N407" s="196">
        <v>45381</v>
      </c>
      <c r="O407" s="231">
        <v>1</v>
      </c>
      <c r="P407" s="232" t="s">
        <v>2419</v>
      </c>
      <c r="Q407" s="233" t="s">
        <v>36</v>
      </c>
      <c r="R407" s="194" t="s">
        <v>2315</v>
      </c>
      <c r="S407" s="198"/>
    </row>
    <row r="408" spans="1:19" ht="409.5" x14ac:dyDescent="0.25">
      <c r="A408" s="9" t="s">
        <v>2420</v>
      </c>
      <c r="B408" s="188" t="s">
        <v>1951</v>
      </c>
      <c r="C408" s="188" t="s">
        <v>2404</v>
      </c>
      <c r="D408" s="188" t="s">
        <v>2405</v>
      </c>
      <c r="E408" s="188" t="s">
        <v>2406</v>
      </c>
      <c r="F408" s="188" t="s">
        <v>2285</v>
      </c>
      <c r="G408" s="188" t="s">
        <v>2356</v>
      </c>
      <c r="H408" s="188" t="s">
        <v>2407</v>
      </c>
      <c r="I408" s="188" t="s">
        <v>2408</v>
      </c>
      <c r="J408" s="188" t="s">
        <v>2421</v>
      </c>
      <c r="K408" s="188" t="s">
        <v>2422</v>
      </c>
      <c r="L408" s="188">
        <v>1</v>
      </c>
      <c r="M408" s="189" t="s">
        <v>2010</v>
      </c>
      <c r="N408" s="196">
        <v>45442</v>
      </c>
      <c r="O408" s="231">
        <v>1</v>
      </c>
      <c r="P408" s="232" t="s">
        <v>2423</v>
      </c>
      <c r="Q408" s="233"/>
      <c r="R408" s="194" t="s">
        <v>2415</v>
      </c>
      <c r="S408" s="198"/>
    </row>
    <row r="409" spans="1:19" ht="409.5" x14ac:dyDescent="0.25">
      <c r="A409" s="9" t="s">
        <v>2424</v>
      </c>
      <c r="B409" s="188" t="s">
        <v>1951</v>
      </c>
      <c r="C409" s="188" t="s">
        <v>2404</v>
      </c>
      <c r="D409" s="188" t="s">
        <v>2405</v>
      </c>
      <c r="E409" s="188" t="s">
        <v>2406</v>
      </c>
      <c r="F409" s="188" t="s">
        <v>2285</v>
      </c>
      <c r="G409" s="188" t="s">
        <v>2356</v>
      </c>
      <c r="H409" s="188" t="s">
        <v>2407</v>
      </c>
      <c r="I409" s="188" t="s">
        <v>2408</v>
      </c>
      <c r="J409" s="188" t="s">
        <v>2425</v>
      </c>
      <c r="K409" s="188" t="s">
        <v>2418</v>
      </c>
      <c r="L409" s="188">
        <v>1</v>
      </c>
      <c r="M409" s="189" t="s">
        <v>2010</v>
      </c>
      <c r="N409" s="196">
        <v>45381</v>
      </c>
      <c r="O409" s="231">
        <v>1</v>
      </c>
      <c r="P409" s="232" t="s">
        <v>2426</v>
      </c>
      <c r="Q409" s="233" t="s">
        <v>36</v>
      </c>
      <c r="R409" s="194" t="s">
        <v>2415</v>
      </c>
      <c r="S409" s="198"/>
    </row>
    <row r="410" spans="1:19" ht="409.5" x14ac:dyDescent="0.25">
      <c r="A410" s="9" t="s">
        <v>2427</v>
      </c>
      <c r="B410" s="188" t="s">
        <v>1951</v>
      </c>
      <c r="C410" s="188" t="s">
        <v>2428</v>
      </c>
      <c r="D410" s="188" t="s">
        <v>2429</v>
      </c>
      <c r="E410" s="188" t="s">
        <v>2430</v>
      </c>
      <c r="F410" s="188" t="s">
        <v>938</v>
      </c>
      <c r="G410" s="188" t="s">
        <v>2356</v>
      </c>
      <c r="H410" s="188" t="s">
        <v>2357</v>
      </c>
      <c r="I410" s="188" t="s">
        <v>2358</v>
      </c>
      <c r="J410" s="188" t="s">
        <v>2431</v>
      </c>
      <c r="K410" s="188" t="s">
        <v>2432</v>
      </c>
      <c r="L410" s="188">
        <v>1</v>
      </c>
      <c r="M410" s="189" t="s">
        <v>2010</v>
      </c>
      <c r="N410" s="196">
        <v>45381</v>
      </c>
      <c r="O410" s="14">
        <v>0</v>
      </c>
      <c r="P410" s="192" t="s">
        <v>2433</v>
      </c>
      <c r="Q410" s="193" t="s">
        <v>144</v>
      </c>
      <c r="R410" s="194" t="s">
        <v>2062</v>
      </c>
      <c r="S410" s="198"/>
    </row>
    <row r="411" spans="1:19" ht="409.5" x14ac:dyDescent="0.25">
      <c r="A411" s="9" t="s">
        <v>2434</v>
      </c>
      <c r="B411" s="188" t="s">
        <v>1951</v>
      </c>
      <c r="C411" s="188" t="s">
        <v>2428</v>
      </c>
      <c r="D411" s="188" t="s">
        <v>2429</v>
      </c>
      <c r="E411" s="188" t="s">
        <v>2430</v>
      </c>
      <c r="F411" s="188" t="s">
        <v>938</v>
      </c>
      <c r="G411" s="188" t="s">
        <v>2356</v>
      </c>
      <c r="H411" s="188" t="s">
        <v>2357</v>
      </c>
      <c r="I411" s="188" t="s">
        <v>2358</v>
      </c>
      <c r="J411" s="188" t="s">
        <v>2435</v>
      </c>
      <c r="K411" s="188" t="s">
        <v>2436</v>
      </c>
      <c r="L411" s="188">
        <v>1</v>
      </c>
      <c r="M411" s="189" t="s">
        <v>2010</v>
      </c>
      <c r="N411" s="196">
        <v>45381</v>
      </c>
      <c r="O411" s="14">
        <v>0</v>
      </c>
      <c r="P411" s="192" t="s">
        <v>2433</v>
      </c>
      <c r="Q411" s="193" t="s">
        <v>144</v>
      </c>
      <c r="R411" s="194" t="s">
        <v>2062</v>
      </c>
      <c r="S411" s="198"/>
    </row>
    <row r="412" spans="1:19" ht="409.5" x14ac:dyDescent="0.25">
      <c r="A412" s="9" t="s">
        <v>2437</v>
      </c>
      <c r="B412" s="188" t="s">
        <v>1951</v>
      </c>
      <c r="C412" s="188" t="s">
        <v>2428</v>
      </c>
      <c r="D412" s="188" t="s">
        <v>2429</v>
      </c>
      <c r="E412" s="188" t="s">
        <v>2430</v>
      </c>
      <c r="F412" s="188" t="s">
        <v>938</v>
      </c>
      <c r="G412" s="188" t="s">
        <v>2356</v>
      </c>
      <c r="H412" s="188" t="s">
        <v>2357</v>
      </c>
      <c r="I412" s="188" t="s">
        <v>2358</v>
      </c>
      <c r="J412" s="188" t="s">
        <v>2438</v>
      </c>
      <c r="K412" s="188" t="s">
        <v>2439</v>
      </c>
      <c r="L412" s="188">
        <v>1</v>
      </c>
      <c r="M412" s="189" t="s">
        <v>2010</v>
      </c>
      <c r="N412" s="196">
        <v>45473</v>
      </c>
      <c r="O412" s="234">
        <v>0</v>
      </c>
      <c r="P412" s="235" t="s">
        <v>2440</v>
      </c>
      <c r="Q412" s="193" t="s">
        <v>144</v>
      </c>
      <c r="R412" s="194" t="s">
        <v>2441</v>
      </c>
      <c r="S412" s="198"/>
    </row>
    <row r="413" spans="1:19" ht="409.5" x14ac:dyDescent="0.25">
      <c r="A413" s="9" t="s">
        <v>2442</v>
      </c>
      <c r="B413" s="188" t="s">
        <v>1951</v>
      </c>
      <c r="C413" s="188" t="s">
        <v>2428</v>
      </c>
      <c r="D413" s="188" t="s">
        <v>2429</v>
      </c>
      <c r="E413" s="188" t="s">
        <v>2430</v>
      </c>
      <c r="F413" s="188" t="s">
        <v>938</v>
      </c>
      <c r="G413" s="188" t="s">
        <v>2356</v>
      </c>
      <c r="H413" s="188" t="s">
        <v>2357</v>
      </c>
      <c r="I413" s="188" t="s">
        <v>2358</v>
      </c>
      <c r="J413" s="188" t="s">
        <v>2443</v>
      </c>
      <c r="K413" s="188" t="s">
        <v>2444</v>
      </c>
      <c r="L413" s="188">
        <v>1</v>
      </c>
      <c r="M413" s="189" t="s">
        <v>2010</v>
      </c>
      <c r="N413" s="196">
        <v>45442</v>
      </c>
      <c r="O413" s="234">
        <v>0.1</v>
      </c>
      <c r="P413" s="235" t="s">
        <v>2445</v>
      </c>
      <c r="Q413" s="193" t="s">
        <v>74</v>
      </c>
      <c r="R413" s="194" t="s">
        <v>2415</v>
      </c>
      <c r="S413" s="198"/>
    </row>
    <row r="414" spans="1:19" ht="409.5" x14ac:dyDescent="0.25">
      <c r="A414" s="9" t="s">
        <v>2446</v>
      </c>
      <c r="B414" s="188" t="s">
        <v>1951</v>
      </c>
      <c r="C414" s="188" t="s">
        <v>2447</v>
      </c>
      <c r="D414" s="188" t="s">
        <v>2448</v>
      </c>
      <c r="E414" s="188" t="s">
        <v>2449</v>
      </c>
      <c r="F414" s="188" t="s">
        <v>938</v>
      </c>
      <c r="G414" s="188" t="s">
        <v>2356</v>
      </c>
      <c r="H414" s="188" t="s">
        <v>2357</v>
      </c>
      <c r="I414" s="188" t="s">
        <v>2358</v>
      </c>
      <c r="J414" s="188" t="s">
        <v>2450</v>
      </c>
      <c r="K414" s="188" t="s">
        <v>2451</v>
      </c>
      <c r="L414" s="197">
        <v>1</v>
      </c>
      <c r="M414" s="189" t="s">
        <v>2010</v>
      </c>
      <c r="N414" s="196">
        <v>45473</v>
      </c>
      <c r="O414" s="234">
        <v>0</v>
      </c>
      <c r="P414" s="235" t="s">
        <v>2440</v>
      </c>
      <c r="Q414" s="200" t="s">
        <v>144</v>
      </c>
      <c r="R414" s="194" t="s">
        <v>2415</v>
      </c>
      <c r="S414" s="198"/>
    </row>
    <row r="415" spans="1:19" ht="409.5" x14ac:dyDescent="0.25">
      <c r="A415" s="9" t="s">
        <v>2452</v>
      </c>
      <c r="B415" s="188" t="s">
        <v>1951</v>
      </c>
      <c r="C415" s="188" t="s">
        <v>2447</v>
      </c>
      <c r="D415" s="188" t="s">
        <v>2448</v>
      </c>
      <c r="E415" s="188" t="s">
        <v>2449</v>
      </c>
      <c r="F415" s="188" t="s">
        <v>938</v>
      </c>
      <c r="G415" s="188" t="s">
        <v>2356</v>
      </c>
      <c r="H415" s="188" t="s">
        <v>2357</v>
      </c>
      <c r="I415" s="188" t="s">
        <v>2358</v>
      </c>
      <c r="J415" s="188" t="s">
        <v>2453</v>
      </c>
      <c r="K415" s="188" t="s">
        <v>2454</v>
      </c>
      <c r="L415" s="188">
        <v>1</v>
      </c>
      <c r="M415" s="189" t="s">
        <v>2010</v>
      </c>
      <c r="N415" s="196">
        <v>45412</v>
      </c>
      <c r="O415" s="234">
        <v>0</v>
      </c>
      <c r="P415" s="235" t="s">
        <v>2455</v>
      </c>
      <c r="Q415" s="200" t="s">
        <v>144</v>
      </c>
      <c r="R415" s="194" t="s">
        <v>2415</v>
      </c>
      <c r="S415" s="198"/>
    </row>
    <row r="416" spans="1:19" ht="409.5" x14ac:dyDescent="0.25">
      <c r="A416" s="9" t="s">
        <v>2456</v>
      </c>
      <c r="B416" s="188" t="s">
        <v>1951</v>
      </c>
      <c r="C416" s="188" t="s">
        <v>2447</v>
      </c>
      <c r="D416" s="188" t="s">
        <v>2448</v>
      </c>
      <c r="E416" s="188" t="s">
        <v>2449</v>
      </c>
      <c r="F416" s="188" t="s">
        <v>938</v>
      </c>
      <c r="G416" s="188" t="s">
        <v>2356</v>
      </c>
      <c r="H416" s="188" t="s">
        <v>2357</v>
      </c>
      <c r="I416" s="188" t="s">
        <v>2358</v>
      </c>
      <c r="J416" s="188" t="s">
        <v>2457</v>
      </c>
      <c r="K416" s="188" t="s">
        <v>2458</v>
      </c>
      <c r="L416" s="188">
        <v>1</v>
      </c>
      <c r="M416" s="189" t="s">
        <v>2010</v>
      </c>
      <c r="N416" s="196">
        <v>45473</v>
      </c>
      <c r="O416" s="234">
        <v>0</v>
      </c>
      <c r="P416" s="235" t="s">
        <v>2440</v>
      </c>
      <c r="Q416" s="200" t="s">
        <v>144</v>
      </c>
      <c r="R416" s="194" t="s">
        <v>2415</v>
      </c>
      <c r="S416" s="198"/>
    </row>
    <row r="417" spans="1:19" ht="409.5" x14ac:dyDescent="0.25">
      <c r="A417" s="9" t="s">
        <v>2459</v>
      </c>
      <c r="B417" s="188" t="s">
        <v>1951</v>
      </c>
      <c r="C417" s="188" t="s">
        <v>2460</v>
      </c>
      <c r="D417" s="188" t="s">
        <v>2461</v>
      </c>
      <c r="E417" s="188" t="s">
        <v>2462</v>
      </c>
      <c r="F417" s="188" t="s">
        <v>938</v>
      </c>
      <c r="G417" s="188" t="s">
        <v>2356</v>
      </c>
      <c r="H417" s="188" t="s">
        <v>2463</v>
      </c>
      <c r="I417" s="188" t="s">
        <v>2464</v>
      </c>
      <c r="J417" s="188" t="s">
        <v>2465</v>
      </c>
      <c r="K417" s="188" t="s">
        <v>2466</v>
      </c>
      <c r="L417" s="188">
        <v>1</v>
      </c>
      <c r="M417" s="189" t="s">
        <v>2010</v>
      </c>
      <c r="N417" s="196">
        <v>45442</v>
      </c>
      <c r="O417" s="234">
        <v>0</v>
      </c>
      <c r="P417" s="235" t="s">
        <v>2440</v>
      </c>
      <c r="Q417" s="200" t="s">
        <v>144</v>
      </c>
      <c r="R417" s="194" t="s">
        <v>2415</v>
      </c>
      <c r="S417" s="198"/>
    </row>
    <row r="418" spans="1:19" ht="409.5" x14ac:dyDescent="0.25">
      <c r="A418" s="9" t="s">
        <v>2467</v>
      </c>
      <c r="B418" s="188" t="s">
        <v>1951</v>
      </c>
      <c r="C418" s="188" t="s">
        <v>2460</v>
      </c>
      <c r="D418" s="188" t="s">
        <v>2461</v>
      </c>
      <c r="E418" s="188" t="s">
        <v>2462</v>
      </c>
      <c r="F418" s="188" t="s">
        <v>938</v>
      </c>
      <c r="G418" s="188" t="s">
        <v>2356</v>
      </c>
      <c r="H418" s="188" t="s">
        <v>2463</v>
      </c>
      <c r="I418" s="188" t="s">
        <v>2464</v>
      </c>
      <c r="J418" s="188" t="s">
        <v>2468</v>
      </c>
      <c r="K418" s="188" t="s">
        <v>2469</v>
      </c>
      <c r="L418" s="197">
        <v>1</v>
      </c>
      <c r="M418" s="189" t="s">
        <v>2010</v>
      </c>
      <c r="N418" s="196">
        <v>45473</v>
      </c>
      <c r="O418" s="234">
        <v>1</v>
      </c>
      <c r="P418" s="235" t="s">
        <v>2470</v>
      </c>
      <c r="Q418" s="200" t="s">
        <v>36</v>
      </c>
      <c r="R418" s="194" t="s">
        <v>2315</v>
      </c>
      <c r="S418" s="198"/>
    </row>
    <row r="419" spans="1:19" ht="409.5" x14ac:dyDescent="0.25">
      <c r="A419" s="9" t="s">
        <v>2471</v>
      </c>
      <c r="B419" s="188" t="s">
        <v>1951</v>
      </c>
      <c r="C419" s="188" t="s">
        <v>2460</v>
      </c>
      <c r="D419" s="188" t="s">
        <v>2461</v>
      </c>
      <c r="E419" s="188" t="s">
        <v>2462</v>
      </c>
      <c r="F419" s="188" t="s">
        <v>938</v>
      </c>
      <c r="G419" s="188" t="s">
        <v>2356</v>
      </c>
      <c r="H419" s="188" t="s">
        <v>2463</v>
      </c>
      <c r="I419" s="188" t="s">
        <v>2464</v>
      </c>
      <c r="J419" s="188" t="s">
        <v>2472</v>
      </c>
      <c r="K419" s="188" t="s">
        <v>2473</v>
      </c>
      <c r="L419" s="188">
        <v>1</v>
      </c>
      <c r="M419" s="189" t="s">
        <v>2010</v>
      </c>
      <c r="N419" s="196">
        <v>45473</v>
      </c>
      <c r="O419" s="234">
        <v>0</v>
      </c>
      <c r="P419" s="235" t="s">
        <v>2440</v>
      </c>
      <c r="Q419" s="200" t="s">
        <v>144</v>
      </c>
      <c r="R419" s="194" t="s">
        <v>2415</v>
      </c>
      <c r="S419" s="198"/>
    </row>
    <row r="420" spans="1:19" ht="409.5" x14ac:dyDescent="0.25">
      <c r="A420" s="9" t="s">
        <v>2474</v>
      </c>
      <c r="B420" s="188" t="s">
        <v>1951</v>
      </c>
      <c r="C420" s="188" t="s">
        <v>2475</v>
      </c>
      <c r="D420" s="188" t="s">
        <v>2476</v>
      </c>
      <c r="E420" s="188" t="s">
        <v>2477</v>
      </c>
      <c r="F420" s="188" t="s">
        <v>1107</v>
      </c>
      <c r="G420" s="188" t="s">
        <v>2356</v>
      </c>
      <c r="H420" s="188" t="s">
        <v>2357</v>
      </c>
      <c r="I420" s="188" t="s">
        <v>2358</v>
      </c>
      <c r="J420" s="188" t="s">
        <v>2478</v>
      </c>
      <c r="K420" s="188" t="s">
        <v>2377</v>
      </c>
      <c r="L420" s="197">
        <v>1</v>
      </c>
      <c r="M420" s="189" t="s">
        <v>2010</v>
      </c>
      <c r="N420" s="196">
        <v>45381</v>
      </c>
      <c r="O420" s="234">
        <v>0</v>
      </c>
      <c r="P420" s="192" t="s">
        <v>2479</v>
      </c>
      <c r="Q420" s="193" t="s">
        <v>144</v>
      </c>
      <c r="R420" s="194" t="s">
        <v>2379</v>
      </c>
      <c r="S420" s="198"/>
    </row>
    <row r="421" spans="1:19" ht="409.5" x14ac:dyDescent="0.25">
      <c r="A421" s="9" t="s">
        <v>2480</v>
      </c>
      <c r="B421" s="188" t="s">
        <v>1951</v>
      </c>
      <c r="C421" s="188" t="s">
        <v>2475</v>
      </c>
      <c r="D421" s="188" t="s">
        <v>2476</v>
      </c>
      <c r="E421" s="188" t="s">
        <v>2477</v>
      </c>
      <c r="F421" s="188" t="s">
        <v>1107</v>
      </c>
      <c r="G421" s="188" t="s">
        <v>2356</v>
      </c>
      <c r="H421" s="188" t="s">
        <v>2357</v>
      </c>
      <c r="I421" s="188" t="s">
        <v>2358</v>
      </c>
      <c r="J421" s="188" t="s">
        <v>2481</v>
      </c>
      <c r="K421" s="188" t="s">
        <v>2360</v>
      </c>
      <c r="L421" s="188">
        <v>1</v>
      </c>
      <c r="M421" s="189" t="s">
        <v>2010</v>
      </c>
      <c r="N421" s="196">
        <v>45381</v>
      </c>
      <c r="O421" s="234">
        <v>0</v>
      </c>
      <c r="P421" s="192" t="s">
        <v>2479</v>
      </c>
      <c r="Q421" s="193" t="s">
        <v>144</v>
      </c>
      <c r="R421" s="194" t="s">
        <v>2379</v>
      </c>
      <c r="S421" s="198"/>
    </row>
    <row r="422" spans="1:19" ht="409.5" x14ac:dyDescent="0.25">
      <c r="A422" s="9" t="s">
        <v>2482</v>
      </c>
      <c r="B422" s="188" t="s">
        <v>1951</v>
      </c>
      <c r="C422" s="188" t="s">
        <v>2475</v>
      </c>
      <c r="D422" s="188" t="s">
        <v>2476</v>
      </c>
      <c r="E422" s="188" t="s">
        <v>2477</v>
      </c>
      <c r="F422" s="188" t="s">
        <v>1107</v>
      </c>
      <c r="G422" s="188" t="s">
        <v>2356</v>
      </c>
      <c r="H422" s="188" t="s">
        <v>2357</v>
      </c>
      <c r="I422" s="188" t="s">
        <v>2358</v>
      </c>
      <c r="J422" s="188" t="s">
        <v>2483</v>
      </c>
      <c r="K422" s="188" t="s">
        <v>2369</v>
      </c>
      <c r="L422" s="188">
        <v>1</v>
      </c>
      <c r="M422" s="189" t="s">
        <v>2010</v>
      </c>
      <c r="N422" s="196">
        <v>45534</v>
      </c>
      <c r="O422" s="234">
        <v>0</v>
      </c>
      <c r="P422" s="236" t="s">
        <v>2384</v>
      </c>
      <c r="Q422" s="193" t="s">
        <v>144</v>
      </c>
      <c r="R422" s="194" t="s">
        <v>2379</v>
      </c>
      <c r="S422" s="198"/>
    </row>
    <row r="423" spans="1:19" ht="409.5" x14ac:dyDescent="0.25">
      <c r="A423" s="9" t="s">
        <v>2484</v>
      </c>
      <c r="B423" s="188" t="s">
        <v>1951</v>
      </c>
      <c r="C423" s="188" t="s">
        <v>2485</v>
      </c>
      <c r="D423" s="188" t="s">
        <v>2486</v>
      </c>
      <c r="E423" s="188" t="s">
        <v>2487</v>
      </c>
      <c r="F423" s="188" t="s">
        <v>2488</v>
      </c>
      <c r="G423" s="188" t="s">
        <v>2356</v>
      </c>
      <c r="H423" s="188" t="s">
        <v>2357</v>
      </c>
      <c r="I423" s="188" t="s">
        <v>2358</v>
      </c>
      <c r="J423" s="188" t="s">
        <v>2489</v>
      </c>
      <c r="K423" s="188" t="s">
        <v>2360</v>
      </c>
      <c r="L423" s="188">
        <v>1</v>
      </c>
      <c r="M423" s="189" t="s">
        <v>2010</v>
      </c>
      <c r="N423" s="196">
        <v>45381</v>
      </c>
      <c r="O423" s="14">
        <v>0</v>
      </c>
      <c r="P423" s="18" t="s">
        <v>685</v>
      </c>
      <c r="Q423" s="193" t="s">
        <v>144</v>
      </c>
      <c r="R423" s="194" t="s">
        <v>2379</v>
      </c>
      <c r="S423" s="198"/>
    </row>
    <row r="424" spans="1:19" ht="409.5" x14ac:dyDescent="0.25">
      <c r="A424" s="9" t="s">
        <v>2490</v>
      </c>
      <c r="B424" s="188" t="s">
        <v>1951</v>
      </c>
      <c r="C424" s="188" t="s">
        <v>2485</v>
      </c>
      <c r="D424" s="188" t="s">
        <v>2486</v>
      </c>
      <c r="E424" s="188" t="s">
        <v>2487</v>
      </c>
      <c r="F424" s="188" t="s">
        <v>2488</v>
      </c>
      <c r="G424" s="188" t="s">
        <v>2356</v>
      </c>
      <c r="H424" s="188" t="s">
        <v>2357</v>
      </c>
      <c r="I424" s="188" t="s">
        <v>2358</v>
      </c>
      <c r="J424" s="188" t="s">
        <v>2491</v>
      </c>
      <c r="K424" s="188" t="s">
        <v>2377</v>
      </c>
      <c r="L424" s="188">
        <v>1</v>
      </c>
      <c r="M424" s="189" t="s">
        <v>2010</v>
      </c>
      <c r="N424" s="196">
        <v>45381</v>
      </c>
      <c r="O424" s="14">
        <v>0</v>
      </c>
      <c r="P424" s="18" t="s">
        <v>685</v>
      </c>
      <c r="Q424" s="193" t="s">
        <v>144</v>
      </c>
      <c r="R424" s="194" t="s">
        <v>2379</v>
      </c>
      <c r="S424" s="198"/>
    </row>
    <row r="425" spans="1:19" ht="409.5" x14ac:dyDescent="0.25">
      <c r="A425" s="9" t="s">
        <v>2492</v>
      </c>
      <c r="B425" s="188" t="s">
        <v>1951</v>
      </c>
      <c r="C425" s="188" t="s">
        <v>2485</v>
      </c>
      <c r="D425" s="188" t="s">
        <v>2486</v>
      </c>
      <c r="E425" s="188" t="s">
        <v>2487</v>
      </c>
      <c r="F425" s="188" t="s">
        <v>2488</v>
      </c>
      <c r="G425" s="188" t="s">
        <v>2356</v>
      </c>
      <c r="H425" s="188" t="s">
        <v>2357</v>
      </c>
      <c r="I425" s="188" t="s">
        <v>2358</v>
      </c>
      <c r="J425" s="188" t="s">
        <v>2493</v>
      </c>
      <c r="K425" s="188" t="s">
        <v>2494</v>
      </c>
      <c r="L425" s="188">
        <v>1</v>
      </c>
      <c r="M425" s="189" t="s">
        <v>2010</v>
      </c>
      <c r="N425" s="196">
        <v>45534</v>
      </c>
      <c r="O425" s="14">
        <v>0</v>
      </c>
      <c r="P425" s="18" t="s">
        <v>685</v>
      </c>
      <c r="Q425" s="193" t="s">
        <v>144</v>
      </c>
      <c r="R425" s="194" t="s">
        <v>2379</v>
      </c>
      <c r="S425" s="198"/>
    </row>
    <row r="426" spans="1:19" ht="409.5" x14ac:dyDescent="0.25">
      <c r="A426" s="9" t="s">
        <v>2495</v>
      </c>
      <c r="B426" s="188" t="s">
        <v>1951</v>
      </c>
      <c r="C426" s="188" t="s">
        <v>2485</v>
      </c>
      <c r="D426" s="188" t="s">
        <v>2486</v>
      </c>
      <c r="E426" s="188" t="s">
        <v>2487</v>
      </c>
      <c r="F426" s="188" t="s">
        <v>2488</v>
      </c>
      <c r="G426" s="188" t="s">
        <v>2356</v>
      </c>
      <c r="H426" s="188" t="s">
        <v>2357</v>
      </c>
      <c r="I426" s="188" t="s">
        <v>2358</v>
      </c>
      <c r="J426" s="188" t="s">
        <v>2496</v>
      </c>
      <c r="K426" s="188" t="s">
        <v>109</v>
      </c>
      <c r="L426" s="188">
        <v>1</v>
      </c>
      <c r="M426" s="189" t="s">
        <v>2010</v>
      </c>
      <c r="N426" s="196">
        <v>45412</v>
      </c>
      <c r="O426" s="14">
        <v>0</v>
      </c>
      <c r="P426" s="18" t="s">
        <v>685</v>
      </c>
      <c r="Q426" s="193" t="s">
        <v>144</v>
      </c>
      <c r="R426" s="194" t="s">
        <v>2379</v>
      </c>
      <c r="S426" s="198"/>
    </row>
    <row r="427" spans="1:19" ht="409.5" x14ac:dyDescent="0.25">
      <c r="A427" s="9" t="s">
        <v>2497</v>
      </c>
      <c r="B427" s="188" t="s">
        <v>1951</v>
      </c>
      <c r="C427" s="188" t="s">
        <v>2485</v>
      </c>
      <c r="D427" s="188" t="s">
        <v>2486</v>
      </c>
      <c r="E427" s="188" t="s">
        <v>2487</v>
      </c>
      <c r="F427" s="188" t="s">
        <v>2488</v>
      </c>
      <c r="G427" s="188" t="s">
        <v>2356</v>
      </c>
      <c r="H427" s="188" t="s">
        <v>2357</v>
      </c>
      <c r="I427" s="188" t="s">
        <v>2358</v>
      </c>
      <c r="J427" s="188" t="s">
        <v>2498</v>
      </c>
      <c r="K427" s="188" t="s">
        <v>2499</v>
      </c>
      <c r="L427" s="188">
        <v>1</v>
      </c>
      <c r="M427" s="189" t="s">
        <v>2010</v>
      </c>
      <c r="N427" s="196">
        <v>45412</v>
      </c>
      <c r="O427" s="14">
        <v>0</v>
      </c>
      <c r="P427" s="18" t="s">
        <v>685</v>
      </c>
      <c r="Q427" s="193" t="s">
        <v>144</v>
      </c>
      <c r="R427" s="194" t="s">
        <v>2379</v>
      </c>
      <c r="S427" s="198"/>
    </row>
    <row r="428" spans="1:19" ht="409.5" x14ac:dyDescent="0.25">
      <c r="A428" s="9" t="s">
        <v>2500</v>
      </c>
      <c r="B428" s="188" t="s">
        <v>1951</v>
      </c>
      <c r="C428" s="188" t="s">
        <v>2501</v>
      </c>
      <c r="D428" s="188" t="s">
        <v>2502</v>
      </c>
      <c r="E428" s="188" t="s">
        <v>2354</v>
      </c>
      <c r="F428" s="188" t="s">
        <v>2503</v>
      </c>
      <c r="G428" s="188" t="s">
        <v>2356</v>
      </c>
      <c r="H428" s="188" t="s">
        <v>2357</v>
      </c>
      <c r="I428" s="188" t="s">
        <v>2358</v>
      </c>
      <c r="J428" s="188" t="s">
        <v>2504</v>
      </c>
      <c r="K428" s="188" t="s">
        <v>2360</v>
      </c>
      <c r="L428" s="188">
        <v>1</v>
      </c>
      <c r="M428" s="189" t="s">
        <v>2010</v>
      </c>
      <c r="N428" s="196">
        <v>45381</v>
      </c>
      <c r="O428" s="237">
        <v>0.98</v>
      </c>
      <c r="P428" s="238" t="s">
        <v>2505</v>
      </c>
      <c r="Q428" s="193" t="s">
        <v>74</v>
      </c>
      <c r="R428" s="194" t="s">
        <v>2506</v>
      </c>
      <c r="S428" s="198"/>
    </row>
    <row r="429" spans="1:19" ht="409.5" x14ac:dyDescent="0.25">
      <c r="A429" s="9" t="s">
        <v>2507</v>
      </c>
      <c r="B429" s="188" t="s">
        <v>1951</v>
      </c>
      <c r="C429" s="188" t="s">
        <v>2501</v>
      </c>
      <c r="D429" s="188" t="s">
        <v>2502</v>
      </c>
      <c r="E429" s="188" t="s">
        <v>2354</v>
      </c>
      <c r="F429" s="188" t="s">
        <v>2503</v>
      </c>
      <c r="G429" s="188" t="s">
        <v>2356</v>
      </c>
      <c r="H429" s="188" t="s">
        <v>2357</v>
      </c>
      <c r="I429" s="188" t="s">
        <v>2358</v>
      </c>
      <c r="J429" s="188" t="s">
        <v>2508</v>
      </c>
      <c r="K429" s="188" t="s">
        <v>2509</v>
      </c>
      <c r="L429" s="188">
        <v>1</v>
      </c>
      <c r="M429" s="189" t="s">
        <v>2010</v>
      </c>
      <c r="N429" s="196">
        <v>45381</v>
      </c>
      <c r="O429" s="237">
        <v>0</v>
      </c>
      <c r="P429" s="238" t="s">
        <v>2510</v>
      </c>
      <c r="Q429" s="239" t="s">
        <v>144</v>
      </c>
      <c r="R429" s="239" t="s">
        <v>2511</v>
      </c>
      <c r="S429" s="198"/>
    </row>
    <row r="430" spans="1:19" ht="409.5" x14ac:dyDescent="0.25">
      <c r="A430" s="9" t="s">
        <v>2512</v>
      </c>
      <c r="B430" s="188" t="s">
        <v>1951</v>
      </c>
      <c r="C430" s="188" t="s">
        <v>2501</v>
      </c>
      <c r="D430" s="188" t="s">
        <v>2502</v>
      </c>
      <c r="E430" s="188" t="s">
        <v>2354</v>
      </c>
      <c r="F430" s="188" t="s">
        <v>2503</v>
      </c>
      <c r="G430" s="188" t="s">
        <v>2356</v>
      </c>
      <c r="H430" s="188" t="s">
        <v>2357</v>
      </c>
      <c r="I430" s="188" t="s">
        <v>2358</v>
      </c>
      <c r="J430" s="188" t="s">
        <v>2513</v>
      </c>
      <c r="K430" s="188" t="s">
        <v>2494</v>
      </c>
      <c r="L430" s="188">
        <v>1</v>
      </c>
      <c r="M430" s="189" t="s">
        <v>2010</v>
      </c>
      <c r="N430" s="196">
        <v>45534</v>
      </c>
      <c r="O430" s="237">
        <v>0</v>
      </c>
      <c r="P430" s="238" t="s">
        <v>2514</v>
      </c>
      <c r="Q430" s="239" t="s">
        <v>144</v>
      </c>
      <c r="R430" s="239" t="s">
        <v>2515</v>
      </c>
      <c r="S430" s="198"/>
    </row>
    <row r="431" spans="1:19" ht="409.5" x14ac:dyDescent="0.25">
      <c r="A431" s="9" t="s">
        <v>2516</v>
      </c>
      <c r="B431" s="188" t="s">
        <v>1951</v>
      </c>
      <c r="C431" s="188" t="s">
        <v>2517</v>
      </c>
      <c r="D431" s="240" t="s">
        <v>2518</v>
      </c>
      <c r="E431" s="188" t="s">
        <v>2519</v>
      </c>
      <c r="F431" s="188" t="s">
        <v>1330</v>
      </c>
      <c r="G431" s="188" t="s">
        <v>441</v>
      </c>
      <c r="H431" s="188" t="s">
        <v>2520</v>
      </c>
      <c r="I431" s="188" t="s">
        <v>2521</v>
      </c>
      <c r="J431" s="188" t="s">
        <v>2522</v>
      </c>
      <c r="K431" s="188" t="s">
        <v>2523</v>
      </c>
      <c r="L431" s="197">
        <v>1</v>
      </c>
      <c r="M431" s="189" t="s">
        <v>2301</v>
      </c>
      <c r="N431" s="196">
        <v>45565</v>
      </c>
      <c r="O431" s="94">
        <v>0.4</v>
      </c>
      <c r="P431" s="18" t="s">
        <v>2524</v>
      </c>
      <c r="Q431" s="193" t="s">
        <v>74</v>
      </c>
      <c r="R431" s="194" t="s">
        <v>2525</v>
      </c>
      <c r="S431" s="198"/>
    </row>
    <row r="432" spans="1:19" ht="409.5" x14ac:dyDescent="0.25">
      <c r="A432" s="9" t="s">
        <v>2526</v>
      </c>
      <c r="B432" s="188" t="s">
        <v>1951</v>
      </c>
      <c r="C432" s="188" t="s">
        <v>2517</v>
      </c>
      <c r="D432" s="240" t="s">
        <v>2518</v>
      </c>
      <c r="E432" s="188" t="s">
        <v>2519</v>
      </c>
      <c r="F432" s="188" t="s">
        <v>1330</v>
      </c>
      <c r="G432" s="188" t="s">
        <v>441</v>
      </c>
      <c r="H432" s="188" t="s">
        <v>2527</v>
      </c>
      <c r="I432" s="188" t="s">
        <v>2521</v>
      </c>
      <c r="J432" s="188" t="s">
        <v>2528</v>
      </c>
      <c r="K432" s="188" t="s">
        <v>2529</v>
      </c>
      <c r="L432" s="188">
        <v>1</v>
      </c>
      <c r="M432" s="189" t="s">
        <v>2301</v>
      </c>
      <c r="N432" s="196">
        <v>45473</v>
      </c>
      <c r="O432" s="94">
        <v>0</v>
      </c>
      <c r="P432" s="139" t="s">
        <v>685</v>
      </c>
      <c r="Q432" s="193" t="s">
        <v>144</v>
      </c>
      <c r="R432" s="239" t="s">
        <v>2530</v>
      </c>
      <c r="S432" s="198"/>
    </row>
    <row r="433" spans="1:19" ht="409.5" x14ac:dyDescent="0.25">
      <c r="A433" s="9" t="s">
        <v>2531</v>
      </c>
      <c r="B433" s="188" t="s">
        <v>1951</v>
      </c>
      <c r="C433" s="188" t="s">
        <v>2517</v>
      </c>
      <c r="D433" s="240" t="s">
        <v>2518</v>
      </c>
      <c r="E433" s="188" t="s">
        <v>2519</v>
      </c>
      <c r="F433" s="188" t="s">
        <v>1330</v>
      </c>
      <c r="G433" s="188" t="s">
        <v>441</v>
      </c>
      <c r="H433" s="188" t="s">
        <v>2532</v>
      </c>
      <c r="I433" s="188" t="s">
        <v>2521</v>
      </c>
      <c r="J433" s="188" t="s">
        <v>2533</v>
      </c>
      <c r="K433" s="188" t="s">
        <v>2534</v>
      </c>
      <c r="L433" s="188">
        <v>1</v>
      </c>
      <c r="M433" s="189" t="s">
        <v>2535</v>
      </c>
      <c r="N433" s="196">
        <v>45387</v>
      </c>
      <c r="O433" s="94">
        <v>0</v>
      </c>
      <c r="P433" s="139" t="s">
        <v>685</v>
      </c>
      <c r="Q433" s="193" t="s">
        <v>144</v>
      </c>
      <c r="R433" s="239" t="s">
        <v>2530</v>
      </c>
      <c r="S433" s="198"/>
    </row>
    <row r="434" spans="1:19" ht="409.5" x14ac:dyDescent="0.25">
      <c r="A434" s="9" t="s">
        <v>2536</v>
      </c>
      <c r="B434" s="188" t="s">
        <v>1951</v>
      </c>
      <c r="C434" s="188" t="s">
        <v>2537</v>
      </c>
      <c r="D434" s="240" t="s">
        <v>2538</v>
      </c>
      <c r="E434" s="188" t="s">
        <v>2539</v>
      </c>
      <c r="F434" s="188" t="s">
        <v>1330</v>
      </c>
      <c r="G434" s="188" t="s">
        <v>441</v>
      </c>
      <c r="H434" s="188" t="s">
        <v>2540</v>
      </c>
      <c r="I434" s="188" t="s">
        <v>2521</v>
      </c>
      <c r="J434" s="188" t="s">
        <v>2541</v>
      </c>
      <c r="K434" s="188" t="s">
        <v>2542</v>
      </c>
      <c r="L434" s="188">
        <v>1</v>
      </c>
      <c r="M434" s="189" t="s">
        <v>2301</v>
      </c>
      <c r="N434" s="196">
        <v>45473</v>
      </c>
      <c r="O434" s="191">
        <v>0.1</v>
      </c>
      <c r="P434" s="18" t="s">
        <v>2543</v>
      </c>
      <c r="Q434" s="193" t="s">
        <v>74</v>
      </c>
      <c r="R434" s="194" t="s">
        <v>2544</v>
      </c>
      <c r="S434" s="198"/>
    </row>
    <row r="435" spans="1:19" ht="409.5" x14ac:dyDescent="0.25">
      <c r="A435" s="9" t="s">
        <v>2545</v>
      </c>
      <c r="B435" s="188" t="s">
        <v>1951</v>
      </c>
      <c r="C435" s="188" t="s">
        <v>2537</v>
      </c>
      <c r="D435" s="240" t="s">
        <v>2538</v>
      </c>
      <c r="E435" s="188" t="s">
        <v>2539</v>
      </c>
      <c r="F435" s="188" t="s">
        <v>1330</v>
      </c>
      <c r="G435" s="188" t="s">
        <v>441</v>
      </c>
      <c r="H435" s="188" t="s">
        <v>2546</v>
      </c>
      <c r="I435" s="188" t="s">
        <v>2547</v>
      </c>
      <c r="J435" s="188" t="s">
        <v>2548</v>
      </c>
      <c r="K435" s="188" t="s">
        <v>2534</v>
      </c>
      <c r="L435" s="188">
        <v>1</v>
      </c>
      <c r="M435" s="189" t="s">
        <v>2535</v>
      </c>
      <c r="N435" s="196">
        <v>45387</v>
      </c>
      <c r="O435" s="191">
        <v>1</v>
      </c>
      <c r="P435" s="192" t="s">
        <v>2549</v>
      </c>
      <c r="Q435" s="193" t="s">
        <v>36</v>
      </c>
      <c r="R435" s="194" t="s">
        <v>2550</v>
      </c>
      <c r="S435" s="198"/>
    </row>
    <row r="436" spans="1:19" ht="409.5" x14ac:dyDescent="0.25">
      <c r="A436" s="9" t="s">
        <v>2551</v>
      </c>
      <c r="B436" s="188" t="s">
        <v>1951</v>
      </c>
      <c r="C436" s="188" t="s">
        <v>2552</v>
      </c>
      <c r="D436" s="240" t="s">
        <v>2553</v>
      </c>
      <c r="E436" s="188" t="s">
        <v>2554</v>
      </c>
      <c r="F436" s="188" t="s">
        <v>1330</v>
      </c>
      <c r="G436" s="188"/>
      <c r="H436" s="188" t="s">
        <v>2555</v>
      </c>
      <c r="I436" s="188" t="s">
        <v>2521</v>
      </c>
      <c r="J436" s="188" t="s">
        <v>2556</v>
      </c>
      <c r="K436" s="188" t="s">
        <v>2557</v>
      </c>
      <c r="L436" s="188">
        <v>3</v>
      </c>
      <c r="M436" s="189" t="s">
        <v>1974</v>
      </c>
      <c r="N436" s="189" t="s">
        <v>2558</v>
      </c>
      <c r="O436" s="191">
        <v>0.1</v>
      </c>
      <c r="P436" s="192" t="s">
        <v>2559</v>
      </c>
      <c r="Q436" s="193" t="s">
        <v>74</v>
      </c>
      <c r="R436" s="194" t="s">
        <v>2560</v>
      </c>
      <c r="S436" s="198"/>
    </row>
    <row r="437" spans="1:19" ht="409.5" x14ac:dyDescent="0.25">
      <c r="A437" s="9" t="s">
        <v>2561</v>
      </c>
      <c r="B437" s="188" t="s">
        <v>1951</v>
      </c>
      <c r="C437" s="188" t="s">
        <v>2552</v>
      </c>
      <c r="D437" s="240" t="s">
        <v>2562</v>
      </c>
      <c r="E437" s="188" t="s">
        <v>2554</v>
      </c>
      <c r="F437" s="188" t="s">
        <v>1330</v>
      </c>
      <c r="G437" s="188"/>
      <c r="H437" s="188" t="s">
        <v>2563</v>
      </c>
      <c r="I437" s="188" t="s">
        <v>2521</v>
      </c>
      <c r="J437" s="188" t="s">
        <v>2564</v>
      </c>
      <c r="K437" s="188" t="s">
        <v>2534</v>
      </c>
      <c r="L437" s="188">
        <v>1</v>
      </c>
      <c r="M437" s="189" t="s">
        <v>2565</v>
      </c>
      <c r="N437" s="189" t="s">
        <v>1974</v>
      </c>
      <c r="O437" s="191">
        <v>1</v>
      </c>
      <c r="P437" s="192" t="s">
        <v>2559</v>
      </c>
      <c r="Q437" s="193" t="s">
        <v>36</v>
      </c>
      <c r="R437" s="194" t="s">
        <v>2566</v>
      </c>
      <c r="S437" s="198"/>
    </row>
    <row r="438" spans="1:19" ht="409.5" x14ac:dyDescent="0.25">
      <c r="A438" s="9" t="s">
        <v>2567</v>
      </c>
      <c r="B438" s="188" t="s">
        <v>1951</v>
      </c>
      <c r="C438" s="188" t="s">
        <v>2568</v>
      </c>
      <c r="D438" s="240" t="s">
        <v>2569</v>
      </c>
      <c r="E438" s="188" t="s">
        <v>2554</v>
      </c>
      <c r="F438" s="188" t="s">
        <v>1330</v>
      </c>
      <c r="G438" s="188"/>
      <c r="H438" s="188" t="s">
        <v>2555</v>
      </c>
      <c r="I438" s="188" t="s">
        <v>2521</v>
      </c>
      <c r="J438" s="188" t="s">
        <v>2556</v>
      </c>
      <c r="K438" s="188" t="s">
        <v>2557</v>
      </c>
      <c r="L438" s="188">
        <v>3</v>
      </c>
      <c r="M438" s="189" t="s">
        <v>1974</v>
      </c>
      <c r="N438" s="189" t="s">
        <v>2558</v>
      </c>
      <c r="O438" s="191">
        <v>0.1</v>
      </c>
      <c r="P438" s="192" t="s">
        <v>2559</v>
      </c>
      <c r="Q438" s="193" t="s">
        <v>74</v>
      </c>
      <c r="R438" s="194" t="s">
        <v>2570</v>
      </c>
      <c r="S438" s="198"/>
    </row>
    <row r="439" spans="1:19" ht="409.5" x14ac:dyDescent="0.25">
      <c r="A439" s="241" t="s">
        <v>2571</v>
      </c>
      <c r="B439" s="242" t="s">
        <v>1951</v>
      </c>
      <c r="C439" s="242" t="s">
        <v>2568</v>
      </c>
      <c r="D439" s="243" t="s">
        <v>2572</v>
      </c>
      <c r="E439" s="242" t="s">
        <v>2554</v>
      </c>
      <c r="F439" s="242" t="s">
        <v>1330</v>
      </c>
      <c r="G439" s="242"/>
      <c r="H439" s="242" t="s">
        <v>2563</v>
      </c>
      <c r="I439" s="242" t="s">
        <v>2521</v>
      </c>
      <c r="J439" s="242" t="s">
        <v>2564</v>
      </c>
      <c r="K439" s="242" t="s">
        <v>2534</v>
      </c>
      <c r="L439" s="242">
        <v>1</v>
      </c>
      <c r="M439" s="244" t="s">
        <v>2565</v>
      </c>
      <c r="N439" s="244" t="s">
        <v>1974</v>
      </c>
      <c r="O439" s="191">
        <v>1</v>
      </c>
      <c r="P439" s="192" t="s">
        <v>2559</v>
      </c>
      <c r="Q439" s="193" t="s">
        <v>36</v>
      </c>
      <c r="R439" s="194" t="s">
        <v>2566</v>
      </c>
      <c r="S439" s="198"/>
    </row>
    <row r="440" spans="1:19" ht="409.5" x14ac:dyDescent="0.25">
      <c r="A440" s="245" t="s">
        <v>2573</v>
      </c>
      <c r="B440" s="188" t="s">
        <v>2574</v>
      </c>
      <c r="C440" s="188">
        <v>4</v>
      </c>
      <c r="D440" s="188" t="s">
        <v>1641</v>
      </c>
      <c r="E440" s="188" t="s">
        <v>2575</v>
      </c>
      <c r="F440" s="188" t="s">
        <v>2576</v>
      </c>
      <c r="G440" s="188" t="s">
        <v>1955</v>
      </c>
      <c r="H440" s="188" t="s">
        <v>2577</v>
      </c>
      <c r="I440" s="188" t="s">
        <v>2578</v>
      </c>
      <c r="J440" s="188" t="s">
        <v>2579</v>
      </c>
      <c r="K440" s="188" t="s">
        <v>2580</v>
      </c>
      <c r="L440" s="188">
        <v>4</v>
      </c>
      <c r="M440" s="196">
        <v>45294</v>
      </c>
      <c r="N440" s="196">
        <v>45350</v>
      </c>
      <c r="O440" s="197">
        <v>1</v>
      </c>
      <c r="P440" s="198" t="s">
        <v>2581</v>
      </c>
      <c r="Q440" s="193" t="s">
        <v>74</v>
      </c>
      <c r="R440" s="198" t="s">
        <v>2581</v>
      </c>
      <c r="S440" s="75">
        <v>1</v>
      </c>
    </row>
    <row r="441" spans="1:19" ht="409.5" x14ac:dyDescent="0.25">
      <c r="A441" s="245" t="s">
        <v>2582</v>
      </c>
      <c r="B441" s="188" t="s">
        <v>2574</v>
      </c>
      <c r="C441" s="188">
        <v>4</v>
      </c>
      <c r="D441" s="188" t="s">
        <v>1641</v>
      </c>
      <c r="E441" s="188" t="s">
        <v>2575</v>
      </c>
      <c r="F441" s="188" t="s">
        <v>2583</v>
      </c>
      <c r="G441" s="188" t="s">
        <v>1955</v>
      </c>
      <c r="H441" s="188" t="s">
        <v>2584</v>
      </c>
      <c r="I441" s="188" t="s">
        <v>2578</v>
      </c>
      <c r="J441" s="188" t="s">
        <v>2585</v>
      </c>
      <c r="K441" s="188" t="s">
        <v>2586</v>
      </c>
      <c r="L441" s="188">
        <v>1</v>
      </c>
      <c r="M441" s="196">
        <v>45294</v>
      </c>
      <c r="N441" s="196">
        <v>45350</v>
      </c>
      <c r="O441" s="197">
        <v>1</v>
      </c>
      <c r="P441" s="198" t="s">
        <v>2581</v>
      </c>
      <c r="Q441" s="193" t="s">
        <v>36</v>
      </c>
      <c r="R441" s="198" t="s">
        <v>2581</v>
      </c>
      <c r="S441" s="75">
        <v>1</v>
      </c>
    </row>
    <row r="442" spans="1:19" ht="409.5" x14ac:dyDescent="0.25">
      <c r="A442" s="245" t="s">
        <v>2587</v>
      </c>
      <c r="B442" s="188" t="s">
        <v>2574</v>
      </c>
      <c r="C442" s="188">
        <v>6</v>
      </c>
      <c r="D442" s="188" t="s">
        <v>1674</v>
      </c>
      <c r="E442" s="188" t="s">
        <v>2588</v>
      </c>
      <c r="F442" s="188" t="s">
        <v>2583</v>
      </c>
      <c r="G442" s="188" t="s">
        <v>1955</v>
      </c>
      <c r="H442" s="188" t="s">
        <v>2589</v>
      </c>
      <c r="I442" s="188" t="s">
        <v>2590</v>
      </c>
      <c r="J442" s="188" t="s">
        <v>2591</v>
      </c>
      <c r="K442" s="188" t="s">
        <v>2592</v>
      </c>
      <c r="L442" s="188">
        <v>1</v>
      </c>
      <c r="M442" s="196">
        <v>45294</v>
      </c>
      <c r="N442" s="196">
        <v>45350</v>
      </c>
      <c r="O442" s="197">
        <v>1</v>
      </c>
      <c r="P442" s="198" t="s">
        <v>2581</v>
      </c>
      <c r="Q442" s="193" t="s">
        <v>36</v>
      </c>
      <c r="R442" s="198" t="s">
        <v>2581</v>
      </c>
      <c r="S442" s="75">
        <v>1</v>
      </c>
    </row>
    <row r="443" spans="1:19" ht="409.5" x14ac:dyDescent="0.25">
      <c r="A443" s="245" t="s">
        <v>2593</v>
      </c>
      <c r="B443" s="188" t="s">
        <v>2574</v>
      </c>
      <c r="C443" s="188">
        <v>9</v>
      </c>
      <c r="D443" s="188" t="s">
        <v>1744</v>
      </c>
      <c r="E443" s="246" t="s">
        <v>2594</v>
      </c>
      <c r="F443" s="188" t="s">
        <v>2576</v>
      </c>
      <c r="G443" s="188" t="s">
        <v>1955</v>
      </c>
      <c r="H443" s="188" t="s">
        <v>2595</v>
      </c>
      <c r="I443" s="188" t="s">
        <v>2578</v>
      </c>
      <c r="J443" s="188" t="s">
        <v>2595</v>
      </c>
      <c r="K443" s="188" t="s">
        <v>2596</v>
      </c>
      <c r="L443" s="188">
        <v>1</v>
      </c>
      <c r="M443" s="196">
        <v>45294</v>
      </c>
      <c r="N443" s="196">
        <v>45350</v>
      </c>
      <c r="O443" s="197">
        <v>1</v>
      </c>
      <c r="P443" s="198" t="s">
        <v>2581</v>
      </c>
      <c r="Q443" s="193" t="s">
        <v>36</v>
      </c>
      <c r="R443" s="198" t="s">
        <v>2581</v>
      </c>
      <c r="S443" s="75">
        <v>1</v>
      </c>
    </row>
    <row r="444" spans="1:19" ht="409.5" x14ac:dyDescent="0.25">
      <c r="A444" s="245" t="s">
        <v>2597</v>
      </c>
      <c r="B444" s="188" t="s">
        <v>2574</v>
      </c>
      <c r="C444" s="188">
        <v>9</v>
      </c>
      <c r="D444" s="188" t="s">
        <v>1744</v>
      </c>
      <c r="E444" s="246" t="s">
        <v>2594</v>
      </c>
      <c r="F444" s="188" t="s">
        <v>2576</v>
      </c>
      <c r="G444" s="188" t="s">
        <v>1955</v>
      </c>
      <c r="H444" s="188" t="s">
        <v>2598</v>
      </c>
      <c r="I444" s="188" t="s">
        <v>2578</v>
      </c>
      <c r="J444" s="188" t="s">
        <v>2599</v>
      </c>
      <c r="K444" s="188" t="s">
        <v>2600</v>
      </c>
      <c r="L444" s="188">
        <v>1</v>
      </c>
      <c r="M444" s="196">
        <v>45294</v>
      </c>
      <c r="N444" s="196">
        <v>45350</v>
      </c>
      <c r="O444" s="197">
        <v>1</v>
      </c>
      <c r="P444" s="198" t="s">
        <v>2581</v>
      </c>
      <c r="Q444" s="193" t="s">
        <v>36</v>
      </c>
      <c r="R444" s="198" t="s">
        <v>2581</v>
      </c>
      <c r="S444" s="75">
        <v>1</v>
      </c>
    </row>
    <row r="445" spans="1:19" ht="409.5" x14ac:dyDescent="0.25">
      <c r="A445" s="245" t="s">
        <v>2601</v>
      </c>
      <c r="B445" s="188" t="s">
        <v>2574</v>
      </c>
      <c r="C445" s="188">
        <v>9</v>
      </c>
      <c r="D445" s="188" t="s">
        <v>1744</v>
      </c>
      <c r="E445" s="246" t="s">
        <v>2594</v>
      </c>
      <c r="F445" s="188" t="s">
        <v>2576</v>
      </c>
      <c r="G445" s="188" t="s">
        <v>1955</v>
      </c>
      <c r="H445" s="188" t="s">
        <v>2602</v>
      </c>
      <c r="I445" s="188" t="s">
        <v>2578</v>
      </c>
      <c r="J445" s="188" t="s">
        <v>2603</v>
      </c>
      <c r="K445" s="188" t="s">
        <v>2604</v>
      </c>
      <c r="L445" s="188">
        <v>1</v>
      </c>
      <c r="M445" s="196">
        <v>45294</v>
      </c>
      <c r="N445" s="196">
        <v>45350</v>
      </c>
      <c r="O445" s="197">
        <v>1</v>
      </c>
      <c r="P445" s="198" t="s">
        <v>2581</v>
      </c>
      <c r="Q445" s="193" t="s">
        <v>36</v>
      </c>
      <c r="R445" s="198" t="s">
        <v>2581</v>
      </c>
      <c r="S445" s="75">
        <v>1</v>
      </c>
    </row>
    <row r="446" spans="1:19" ht="409.5" x14ac:dyDescent="0.25">
      <c r="A446" s="245" t="s">
        <v>2605</v>
      </c>
      <c r="B446" s="188" t="s">
        <v>2574</v>
      </c>
      <c r="C446" s="188">
        <v>9</v>
      </c>
      <c r="D446" s="188" t="s">
        <v>1744</v>
      </c>
      <c r="E446" s="246" t="s">
        <v>2594</v>
      </c>
      <c r="F446" s="188" t="s">
        <v>2583</v>
      </c>
      <c r="G446" s="188" t="s">
        <v>1955</v>
      </c>
      <c r="H446" s="188" t="s">
        <v>2606</v>
      </c>
      <c r="I446" s="188" t="s">
        <v>2578</v>
      </c>
      <c r="J446" s="188" t="s">
        <v>2607</v>
      </c>
      <c r="K446" s="188" t="s">
        <v>2608</v>
      </c>
      <c r="L446" s="188">
        <v>1</v>
      </c>
      <c r="M446" s="196">
        <v>45294</v>
      </c>
      <c r="N446" s="196">
        <v>45350</v>
      </c>
      <c r="O446" s="197">
        <v>1</v>
      </c>
      <c r="P446" s="198" t="s">
        <v>2581</v>
      </c>
      <c r="Q446" s="193" t="s">
        <v>36</v>
      </c>
      <c r="R446" s="198" t="s">
        <v>2581</v>
      </c>
      <c r="S446" s="75">
        <v>1</v>
      </c>
    </row>
    <row r="447" spans="1:19" ht="409.5" x14ac:dyDescent="0.25">
      <c r="A447" s="245" t="s">
        <v>2609</v>
      </c>
      <c r="B447" s="188" t="s">
        <v>2574</v>
      </c>
      <c r="C447" s="188">
        <v>12</v>
      </c>
      <c r="D447" s="188" t="s">
        <v>1864</v>
      </c>
      <c r="E447" s="188" t="s">
        <v>2610</v>
      </c>
      <c r="F447" s="188" t="s">
        <v>2611</v>
      </c>
      <c r="G447" s="188" t="s">
        <v>1955</v>
      </c>
      <c r="H447" s="188" t="s">
        <v>2612</v>
      </c>
      <c r="I447" s="188" t="s">
        <v>2578</v>
      </c>
      <c r="J447" s="188" t="s">
        <v>2613</v>
      </c>
      <c r="K447" s="188" t="s">
        <v>2614</v>
      </c>
      <c r="L447" s="188">
        <v>1</v>
      </c>
      <c r="M447" s="196">
        <v>45294</v>
      </c>
      <c r="N447" s="196">
        <v>45350</v>
      </c>
      <c r="O447" s="197">
        <v>1</v>
      </c>
      <c r="P447" s="198" t="s">
        <v>2581</v>
      </c>
      <c r="Q447" s="193" t="s">
        <v>36</v>
      </c>
      <c r="R447" s="198" t="s">
        <v>2581</v>
      </c>
      <c r="S447" s="75">
        <v>1</v>
      </c>
    </row>
    <row r="448" spans="1:19" ht="409.5" x14ac:dyDescent="0.25">
      <c r="A448" s="245" t="s">
        <v>2615</v>
      </c>
      <c r="B448" s="188" t="s">
        <v>2574</v>
      </c>
      <c r="C448" s="188">
        <v>12</v>
      </c>
      <c r="D448" s="188" t="s">
        <v>1864</v>
      </c>
      <c r="E448" s="188" t="s">
        <v>2610</v>
      </c>
      <c r="F448" s="188" t="s">
        <v>2611</v>
      </c>
      <c r="G448" s="188" t="s">
        <v>1955</v>
      </c>
      <c r="H448" s="188" t="s">
        <v>2612</v>
      </c>
      <c r="I448" s="188" t="s">
        <v>2578</v>
      </c>
      <c r="J448" s="188" t="s">
        <v>2616</v>
      </c>
      <c r="K448" s="188" t="s">
        <v>2617</v>
      </c>
      <c r="L448" s="188">
        <v>1</v>
      </c>
      <c r="M448" s="196">
        <v>45294</v>
      </c>
      <c r="N448" s="196">
        <v>45350</v>
      </c>
      <c r="O448" s="197">
        <v>1</v>
      </c>
      <c r="P448" s="198" t="s">
        <v>2581</v>
      </c>
      <c r="Q448" s="193" t="s">
        <v>36</v>
      </c>
      <c r="R448" s="198" t="s">
        <v>2581</v>
      </c>
      <c r="S448" s="75">
        <v>1</v>
      </c>
    </row>
    <row r="449" spans="1:19" ht="409.5" x14ac:dyDescent="0.25">
      <c r="A449" s="245" t="s">
        <v>2618</v>
      </c>
      <c r="B449" s="188" t="s">
        <v>2574</v>
      </c>
      <c r="C449" s="188">
        <v>13</v>
      </c>
      <c r="D449" s="188" t="s">
        <v>1883</v>
      </c>
      <c r="E449" s="188" t="s">
        <v>2619</v>
      </c>
      <c r="F449" s="188" t="s">
        <v>2620</v>
      </c>
      <c r="G449" s="188" t="s">
        <v>1955</v>
      </c>
      <c r="H449" s="188" t="s">
        <v>1889</v>
      </c>
      <c r="I449" s="188" t="s">
        <v>2578</v>
      </c>
      <c r="J449" s="188" t="s">
        <v>2621</v>
      </c>
      <c r="K449" s="188" t="s">
        <v>2622</v>
      </c>
      <c r="L449" s="188">
        <v>1</v>
      </c>
      <c r="M449" s="196">
        <v>45294</v>
      </c>
      <c r="N449" s="196">
        <v>45350</v>
      </c>
      <c r="O449" s="197">
        <v>1</v>
      </c>
      <c r="P449" s="198" t="s">
        <v>2581</v>
      </c>
      <c r="Q449" s="193" t="s">
        <v>36</v>
      </c>
      <c r="R449" s="198" t="s">
        <v>2581</v>
      </c>
      <c r="S449" s="75">
        <v>1</v>
      </c>
    </row>
    <row r="450" spans="1:19" ht="409.5" x14ac:dyDescent="0.25">
      <c r="A450" s="245" t="s">
        <v>2623</v>
      </c>
      <c r="B450" s="188" t="s">
        <v>2574</v>
      </c>
      <c r="C450" s="188">
        <v>13</v>
      </c>
      <c r="D450" s="188" t="s">
        <v>1883</v>
      </c>
      <c r="E450" s="188" t="s">
        <v>2619</v>
      </c>
      <c r="F450" s="188" t="s">
        <v>2620</v>
      </c>
      <c r="G450" s="188" t="s">
        <v>1955</v>
      </c>
      <c r="H450" s="188" t="s">
        <v>1897</v>
      </c>
      <c r="I450" s="188" t="s">
        <v>2578</v>
      </c>
      <c r="J450" s="188" t="s">
        <v>2624</v>
      </c>
      <c r="K450" s="188" t="s">
        <v>2625</v>
      </c>
      <c r="L450" s="188">
        <v>100</v>
      </c>
      <c r="M450" s="196">
        <v>45294</v>
      </c>
      <c r="N450" s="196">
        <v>45350</v>
      </c>
      <c r="O450" s="197">
        <v>1</v>
      </c>
      <c r="P450" s="198" t="s">
        <v>2581</v>
      </c>
      <c r="Q450" s="193" t="s">
        <v>36</v>
      </c>
      <c r="R450" s="198" t="s">
        <v>2581</v>
      </c>
      <c r="S450" s="75">
        <v>1</v>
      </c>
    </row>
    <row r="451" spans="1:19" ht="409.5" x14ac:dyDescent="0.25">
      <c r="A451" s="245" t="s">
        <v>2626</v>
      </c>
      <c r="B451" s="188" t="s">
        <v>2574</v>
      </c>
      <c r="C451" s="188">
        <v>13</v>
      </c>
      <c r="D451" s="188" t="s">
        <v>1883</v>
      </c>
      <c r="E451" s="188" t="s">
        <v>2619</v>
      </c>
      <c r="F451" s="188" t="s">
        <v>2620</v>
      </c>
      <c r="G451" s="188" t="s">
        <v>1955</v>
      </c>
      <c r="H451" s="188" t="s">
        <v>1897</v>
      </c>
      <c r="I451" s="188" t="s">
        <v>2578</v>
      </c>
      <c r="J451" s="188" t="s">
        <v>2627</v>
      </c>
      <c r="K451" s="188" t="s">
        <v>2628</v>
      </c>
      <c r="L451" s="188">
        <v>1</v>
      </c>
      <c r="M451" s="196">
        <v>45294</v>
      </c>
      <c r="N451" s="196">
        <v>45350</v>
      </c>
      <c r="O451" s="197">
        <v>1</v>
      </c>
      <c r="P451" s="198" t="s">
        <v>2581</v>
      </c>
      <c r="Q451" s="193" t="s">
        <v>36</v>
      </c>
      <c r="R451" s="247" t="s">
        <v>2629</v>
      </c>
      <c r="S451" s="75">
        <v>1</v>
      </c>
    </row>
    <row r="452" spans="1:19" ht="409.5" x14ac:dyDescent="0.25">
      <c r="A452" s="248"/>
      <c r="B452" s="188" t="s">
        <v>2574</v>
      </c>
      <c r="C452" s="188">
        <v>12</v>
      </c>
      <c r="D452" s="188" t="s">
        <v>1864</v>
      </c>
      <c r="E452" s="188" t="s">
        <v>2610</v>
      </c>
      <c r="F452" s="188" t="s">
        <v>2611</v>
      </c>
      <c r="G452" s="188" t="s">
        <v>1955</v>
      </c>
      <c r="H452" s="188" t="s">
        <v>2612</v>
      </c>
      <c r="I452" s="188" t="s">
        <v>2578</v>
      </c>
      <c r="J452" s="249" t="s">
        <v>2630</v>
      </c>
      <c r="K452" s="249" t="s">
        <v>2631</v>
      </c>
      <c r="L452" s="249">
        <v>1</v>
      </c>
      <c r="M452" s="196">
        <v>45295</v>
      </c>
      <c r="N452" s="196">
        <v>45324</v>
      </c>
      <c r="O452" s="197">
        <v>1</v>
      </c>
      <c r="P452" s="198" t="s">
        <v>2581</v>
      </c>
      <c r="Q452" s="193" t="s">
        <v>36</v>
      </c>
      <c r="R452" s="247" t="s">
        <v>2629</v>
      </c>
      <c r="S452" s="75">
        <v>1</v>
      </c>
    </row>
    <row r="453" spans="1:19" ht="409.5" x14ac:dyDescent="0.25">
      <c r="A453" s="245" t="s">
        <v>2623</v>
      </c>
      <c r="B453" s="188" t="s">
        <v>2574</v>
      </c>
      <c r="C453" s="188">
        <v>13</v>
      </c>
      <c r="D453" s="188" t="s">
        <v>1883</v>
      </c>
      <c r="E453" s="188" t="s">
        <v>2619</v>
      </c>
      <c r="F453" s="188" t="s">
        <v>2620</v>
      </c>
      <c r="G453" s="188" t="s">
        <v>1955</v>
      </c>
      <c r="H453" s="188" t="s">
        <v>1897</v>
      </c>
      <c r="I453" s="188" t="s">
        <v>2578</v>
      </c>
      <c r="J453" s="249" t="s">
        <v>2632</v>
      </c>
      <c r="K453" s="249" t="s">
        <v>520</v>
      </c>
      <c r="L453" s="249">
        <v>1</v>
      </c>
      <c r="M453" s="196">
        <v>45295</v>
      </c>
      <c r="N453" s="196">
        <v>45324</v>
      </c>
      <c r="O453" s="197">
        <v>1</v>
      </c>
      <c r="P453" s="198" t="s">
        <v>2581</v>
      </c>
      <c r="Q453" s="193" t="s">
        <v>36</v>
      </c>
      <c r="R453" s="247" t="s">
        <v>2629</v>
      </c>
      <c r="S453" s="75">
        <v>1</v>
      </c>
    </row>
  </sheetData>
  <mergeCells count="9">
    <mergeCell ref="C142:C146"/>
    <mergeCell ref="C176:C179"/>
    <mergeCell ref="A1:B3"/>
    <mergeCell ref="C1:Q3"/>
    <mergeCell ref="R1:S3"/>
    <mergeCell ref="A4:B4"/>
    <mergeCell ref="C4:H4"/>
    <mergeCell ref="I4:N4"/>
    <mergeCell ref="O4:R4"/>
  </mergeCells>
  <dataValidations count="3">
    <dataValidation type="list" allowBlank="1" showInputMessage="1" showErrorMessage="1" prompt="Seleccione un elemento de la lista -  Seleccione de la lista si registra la SUSCRIPCIÓN, ó el AVANCE (SEGUIMIENTO) del Plan de Mejoramiento." sqref="B219:B226" xr:uid="{EFD28FDF-578C-4AE0-83A7-0E73F67E80F5}">
      <formula1>#REF!</formula1>
    </dataValidation>
    <dataValidation type="list" allowBlank="1" showInputMessage="1" showErrorMessage="1" prompt="Seleccione un elemento de la lista -  Seleccione de la lista si registra la SUSCRIPCIÓN, ó el AVANCE (SEGUIMIENTO) del Plan de Mejoramiento." sqref="B6:B218 B227:B326" xr:uid="{10492061-E6B8-4F3F-80BB-2F3795075CEA}">
      <formula1>#REF!</formula1>
    </dataValidation>
    <dataValidation allowBlank="1" showInputMessage="1" showErrorMessage="1" prompt="Seleccione un elemento de la lista -  Seleccione de la lista si registra la SUSCRIPCIÓN, ó el AVANCE (SEGUIMIENTO) del Plan de Mejoramiento." sqref="B327:B439" xr:uid="{553FDD79-AF36-4564-8C7F-EA9003DAF9EA}"/>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8AF6C-AF28-43AF-B12C-36666D61BFD1}">
  <dimension ref="A1:V141"/>
  <sheetViews>
    <sheetView tabSelected="1" workbookViewId="0">
      <selection activeCell="D5" sqref="D5"/>
    </sheetView>
  </sheetViews>
  <sheetFormatPr baseColWidth="10" defaultRowHeight="15" x14ac:dyDescent="0.25"/>
  <cols>
    <col min="3" max="3" width="26.85546875" customWidth="1"/>
    <col min="4" max="4" width="44" customWidth="1"/>
    <col min="5" max="5" width="31" customWidth="1"/>
    <col min="6" max="6" width="22.7109375" customWidth="1"/>
    <col min="7" max="7" width="22.140625" customWidth="1"/>
    <col min="8" max="8" width="30" customWidth="1"/>
    <col min="9" max="9" width="33.42578125" customWidth="1"/>
    <col min="10" max="10" width="44.28515625" customWidth="1"/>
    <col min="11" max="11" width="29.42578125" customWidth="1"/>
    <col min="12" max="12" width="36.140625" customWidth="1"/>
    <col min="13" max="13" width="34" customWidth="1"/>
    <col min="14" max="14" width="42.5703125" customWidth="1"/>
    <col min="15" max="15" width="20.85546875" customWidth="1"/>
    <col min="16" max="16" width="24.85546875" customWidth="1"/>
    <col min="17" max="17" width="25.7109375" customWidth="1"/>
    <col min="18" max="18" width="19.85546875" customWidth="1"/>
    <col min="19" max="19" width="23.85546875" customWidth="1"/>
    <col min="20" max="20" width="19" customWidth="1"/>
    <col min="21" max="21" width="26.7109375" customWidth="1"/>
  </cols>
  <sheetData>
    <row r="1" spans="1:22" x14ac:dyDescent="0.25">
      <c r="A1" s="250"/>
      <c r="B1" s="251" t="s">
        <v>2633</v>
      </c>
      <c r="C1" s="251">
        <v>53</v>
      </c>
      <c r="D1" s="251" t="s">
        <v>2634</v>
      </c>
      <c r="E1" s="250"/>
      <c r="F1" s="250"/>
      <c r="G1" s="250"/>
      <c r="H1" s="250"/>
      <c r="I1" s="250"/>
      <c r="J1" s="250"/>
      <c r="K1" s="250"/>
      <c r="L1" s="250"/>
      <c r="M1" s="250"/>
      <c r="N1" s="250"/>
      <c r="O1" s="250"/>
      <c r="P1" s="250"/>
      <c r="Q1" s="250"/>
      <c r="R1" s="250"/>
      <c r="S1" s="250"/>
      <c r="T1" s="250"/>
      <c r="U1" s="250"/>
      <c r="V1" s="252"/>
    </row>
    <row r="2" spans="1:22" x14ac:dyDescent="0.25">
      <c r="A2" s="250"/>
      <c r="B2" s="251" t="s">
        <v>2635</v>
      </c>
      <c r="C2" s="251">
        <v>400</v>
      </c>
      <c r="D2" s="251" t="s">
        <v>2636</v>
      </c>
      <c r="E2" s="250"/>
      <c r="F2" s="250"/>
      <c r="G2" s="250"/>
      <c r="H2" s="250"/>
      <c r="I2" s="250"/>
      <c r="J2" s="250"/>
      <c r="K2" s="250"/>
      <c r="L2" s="250"/>
      <c r="M2" s="250"/>
      <c r="N2" s="250"/>
      <c r="O2" s="250"/>
      <c r="P2" s="250"/>
      <c r="Q2" s="250"/>
      <c r="R2" s="250"/>
      <c r="S2" s="250"/>
      <c r="T2" s="250"/>
      <c r="U2" s="250"/>
      <c r="V2" s="252"/>
    </row>
    <row r="3" spans="1:22" x14ac:dyDescent="0.25">
      <c r="A3" s="250"/>
      <c r="B3" s="251" t="s">
        <v>2637</v>
      </c>
      <c r="C3" s="251">
        <v>1</v>
      </c>
      <c r="D3" s="250"/>
      <c r="E3" s="250"/>
      <c r="F3" s="250"/>
      <c r="G3" s="250"/>
      <c r="H3" s="250"/>
      <c r="I3" s="250"/>
      <c r="J3" s="250"/>
      <c r="K3" s="250"/>
      <c r="L3" s="250"/>
      <c r="M3" s="250"/>
      <c r="N3" s="250"/>
      <c r="O3" s="250"/>
      <c r="P3" s="250"/>
      <c r="Q3" s="250"/>
      <c r="R3" s="250"/>
      <c r="S3" s="250"/>
      <c r="T3" s="250"/>
      <c r="U3" s="250"/>
      <c r="V3" s="252"/>
    </row>
    <row r="4" spans="1:22" x14ac:dyDescent="0.25">
      <c r="A4" s="250"/>
      <c r="B4" s="251" t="s">
        <v>2638</v>
      </c>
      <c r="C4" s="251">
        <v>456</v>
      </c>
      <c r="D4" s="250"/>
      <c r="E4" s="250"/>
      <c r="F4" s="250"/>
      <c r="G4" s="250"/>
      <c r="H4" s="250"/>
      <c r="I4" s="250"/>
      <c r="J4" s="250"/>
      <c r="K4" s="250"/>
      <c r="L4" s="250"/>
      <c r="M4" s="250"/>
      <c r="N4" s="250"/>
      <c r="O4" s="250"/>
      <c r="P4" s="250"/>
      <c r="Q4" s="250"/>
      <c r="R4" s="250"/>
      <c r="S4" s="250"/>
      <c r="T4" s="250"/>
      <c r="U4" s="250"/>
      <c r="V4" s="252"/>
    </row>
    <row r="5" spans="1:22" x14ac:dyDescent="0.25">
      <c r="A5" s="250"/>
      <c r="B5" s="251" t="s">
        <v>2639</v>
      </c>
      <c r="C5" s="253">
        <v>45107</v>
      </c>
      <c r="D5" s="250"/>
      <c r="E5" s="250"/>
      <c r="F5" s="250"/>
      <c r="G5" s="250"/>
      <c r="H5" s="250"/>
      <c r="I5" s="250"/>
      <c r="J5" s="250"/>
      <c r="K5" s="250"/>
      <c r="L5" s="250"/>
      <c r="M5" s="250"/>
      <c r="N5" s="250"/>
      <c r="O5" s="250"/>
      <c r="P5" s="250"/>
      <c r="Q5" s="250"/>
      <c r="R5" s="250"/>
      <c r="S5" s="250"/>
      <c r="T5" s="250"/>
      <c r="U5" s="250"/>
      <c r="V5" s="252"/>
    </row>
    <row r="6" spans="1:22" x14ac:dyDescent="0.25">
      <c r="A6" s="250"/>
      <c r="B6" s="251" t="s">
        <v>2640</v>
      </c>
      <c r="C6" s="251">
        <v>6</v>
      </c>
      <c r="D6" s="251" t="s">
        <v>2641</v>
      </c>
      <c r="E6" s="250"/>
      <c r="F6" s="250"/>
      <c r="G6" s="250"/>
      <c r="H6" s="250"/>
      <c r="I6" s="250"/>
      <c r="J6" s="250"/>
      <c r="K6" s="250"/>
      <c r="L6" s="250"/>
      <c r="M6" s="250"/>
      <c r="N6" s="250"/>
      <c r="O6" s="250"/>
      <c r="P6" s="250"/>
      <c r="Q6" s="250"/>
      <c r="R6" s="250"/>
      <c r="S6" s="250"/>
      <c r="T6" s="250"/>
      <c r="U6" s="250"/>
      <c r="V6" s="252"/>
    </row>
    <row r="7" spans="1:22" x14ac:dyDescent="0.25">
      <c r="A7" s="250"/>
      <c r="B7" s="250"/>
      <c r="C7" s="250"/>
      <c r="D7" s="250"/>
      <c r="E7" s="250"/>
      <c r="F7" s="250"/>
      <c r="G7" s="250"/>
      <c r="H7" s="250"/>
      <c r="I7" s="250"/>
      <c r="J7" s="250"/>
      <c r="K7" s="250"/>
      <c r="L7" s="250"/>
      <c r="M7" s="250"/>
      <c r="N7" s="250"/>
      <c r="O7" s="250"/>
      <c r="P7" s="250"/>
      <c r="Q7" s="250"/>
      <c r="R7" s="250"/>
      <c r="S7" s="250"/>
      <c r="T7" s="250"/>
      <c r="U7" s="250"/>
      <c r="V7" s="252"/>
    </row>
    <row r="8" spans="1:22" ht="32.25" x14ac:dyDescent="0.25">
      <c r="A8" s="251" t="s">
        <v>2642</v>
      </c>
      <c r="B8" s="355" t="s">
        <v>2643</v>
      </c>
      <c r="C8" s="356"/>
      <c r="D8" s="356"/>
      <c r="E8" s="356"/>
      <c r="F8" s="356"/>
      <c r="G8" s="356"/>
      <c r="H8" s="356"/>
      <c r="I8" s="356"/>
      <c r="J8" s="356"/>
      <c r="K8" s="356"/>
      <c r="L8" s="356"/>
      <c r="M8" s="356"/>
      <c r="N8" s="356"/>
      <c r="O8" s="357"/>
      <c r="P8" s="254"/>
      <c r="Q8" s="358" t="s">
        <v>2644</v>
      </c>
      <c r="R8" s="358"/>
      <c r="S8" s="359"/>
      <c r="T8" s="359"/>
      <c r="U8" s="359"/>
      <c r="V8" s="252"/>
    </row>
    <row r="9" spans="1:22" ht="32.25" x14ac:dyDescent="0.25">
      <c r="A9" s="250"/>
      <c r="B9" s="250"/>
      <c r="C9" s="251">
        <v>4</v>
      </c>
      <c r="D9" s="251">
        <v>8</v>
      </c>
      <c r="E9" s="251">
        <v>12</v>
      </c>
      <c r="F9" s="251">
        <v>16</v>
      </c>
      <c r="G9" s="251">
        <v>20</v>
      </c>
      <c r="H9" s="251">
        <v>24</v>
      </c>
      <c r="I9" s="251">
        <v>28</v>
      </c>
      <c r="J9" s="251">
        <v>31</v>
      </c>
      <c r="K9" s="251">
        <v>32</v>
      </c>
      <c r="L9" s="251">
        <v>36</v>
      </c>
      <c r="M9" s="251">
        <v>40</v>
      </c>
      <c r="N9" s="251">
        <v>44</v>
      </c>
      <c r="O9" s="251">
        <v>48</v>
      </c>
      <c r="P9" s="255"/>
      <c r="Q9" s="358" t="s">
        <v>2645</v>
      </c>
      <c r="R9" s="358"/>
      <c r="S9" s="359"/>
      <c r="T9" s="359"/>
      <c r="U9" s="359"/>
      <c r="V9" s="252"/>
    </row>
    <row r="10" spans="1:22" ht="209.25" x14ac:dyDescent="0.25">
      <c r="A10" s="250"/>
      <c r="B10" s="250"/>
      <c r="C10" s="256" t="s">
        <v>5</v>
      </c>
      <c r="D10" s="256" t="s">
        <v>6</v>
      </c>
      <c r="E10" s="256" t="s">
        <v>7</v>
      </c>
      <c r="F10" s="256" t="s">
        <v>8</v>
      </c>
      <c r="G10" s="256" t="s">
        <v>11</v>
      </c>
      <c r="H10" s="256" t="s">
        <v>13</v>
      </c>
      <c r="I10" s="256" t="s">
        <v>14</v>
      </c>
      <c r="J10" s="256" t="s">
        <v>15</v>
      </c>
      <c r="K10" s="256" t="s">
        <v>16</v>
      </c>
      <c r="L10" s="256" t="s">
        <v>17</v>
      </c>
      <c r="M10" s="256" t="s">
        <v>2646</v>
      </c>
      <c r="N10" s="256" t="s">
        <v>2647</v>
      </c>
      <c r="O10" s="256" t="s">
        <v>2648</v>
      </c>
      <c r="P10" s="255" t="s">
        <v>2649</v>
      </c>
      <c r="Q10" s="257" t="s">
        <v>2650</v>
      </c>
      <c r="R10" s="257" t="s">
        <v>2651</v>
      </c>
      <c r="S10" s="257" t="s">
        <v>2652</v>
      </c>
      <c r="T10" s="257" t="s">
        <v>2653</v>
      </c>
      <c r="U10" s="257" t="s">
        <v>2644</v>
      </c>
      <c r="V10" s="252"/>
    </row>
    <row r="11" spans="1:22" ht="409.5" x14ac:dyDescent="0.25">
      <c r="A11" s="258">
        <v>1</v>
      </c>
      <c r="B11" s="259" t="s">
        <v>2654</v>
      </c>
      <c r="C11" s="259" t="s">
        <v>2655</v>
      </c>
      <c r="D11" s="259">
        <v>5</v>
      </c>
      <c r="E11" s="259" t="s">
        <v>2656</v>
      </c>
      <c r="F11" s="259" t="s">
        <v>2657</v>
      </c>
      <c r="G11" s="259" t="s">
        <v>2658</v>
      </c>
      <c r="H11" s="259" t="s">
        <v>2659</v>
      </c>
      <c r="I11" s="260" t="s">
        <v>2660</v>
      </c>
      <c r="J11" s="261">
        <v>100</v>
      </c>
      <c r="K11" s="262">
        <v>43343</v>
      </c>
      <c r="L11" s="263">
        <v>44074</v>
      </c>
      <c r="M11" s="259">
        <v>16</v>
      </c>
      <c r="N11" s="260">
        <v>0.5</v>
      </c>
      <c r="O11" s="259" t="s">
        <v>2661</v>
      </c>
      <c r="P11" s="264">
        <f t="shared" ref="P11:P140" si="0">LEN(O11)</f>
        <v>322</v>
      </c>
      <c r="Q11" s="265" t="s">
        <v>2662</v>
      </c>
      <c r="R11" s="266">
        <v>0.98</v>
      </c>
      <c r="S11" s="267" t="s">
        <v>2663</v>
      </c>
      <c r="T11" s="265" t="s">
        <v>36</v>
      </c>
      <c r="U11" s="268" t="s">
        <v>2664</v>
      </c>
      <c r="V11" s="252"/>
    </row>
    <row r="12" spans="1:22" ht="409.5" x14ac:dyDescent="0.25">
      <c r="A12" s="269">
        <v>2</v>
      </c>
      <c r="B12" s="270" t="s">
        <v>23</v>
      </c>
      <c r="C12" s="270" t="s">
        <v>2655</v>
      </c>
      <c r="D12" s="270">
        <v>5</v>
      </c>
      <c r="E12" s="270" t="s">
        <v>2656</v>
      </c>
      <c r="F12" s="270" t="s">
        <v>2657</v>
      </c>
      <c r="G12" s="270" t="s">
        <v>2658</v>
      </c>
      <c r="H12" s="270" t="s">
        <v>2665</v>
      </c>
      <c r="I12" s="271" t="s">
        <v>2666</v>
      </c>
      <c r="J12" s="272">
        <v>1</v>
      </c>
      <c r="K12" s="273">
        <v>43343</v>
      </c>
      <c r="L12" s="274">
        <v>44196</v>
      </c>
      <c r="M12" s="270">
        <v>16</v>
      </c>
      <c r="N12" s="271">
        <v>0.98</v>
      </c>
      <c r="O12" s="270" t="s">
        <v>2667</v>
      </c>
      <c r="P12" s="275">
        <f t="shared" si="0"/>
        <v>389</v>
      </c>
      <c r="Q12" s="267" t="s">
        <v>2668</v>
      </c>
      <c r="R12" s="266">
        <v>0.98</v>
      </c>
      <c r="S12" s="267" t="s">
        <v>2669</v>
      </c>
      <c r="T12" s="267" t="s">
        <v>36</v>
      </c>
      <c r="U12" s="276" t="s">
        <v>2670</v>
      </c>
      <c r="V12" s="252"/>
    </row>
    <row r="13" spans="1:22" ht="409.5" x14ac:dyDescent="0.25">
      <c r="A13" s="277">
        <v>3</v>
      </c>
      <c r="B13" s="259" t="s">
        <v>38</v>
      </c>
      <c r="C13" s="259" t="s">
        <v>2655</v>
      </c>
      <c r="D13" s="259">
        <v>7</v>
      </c>
      <c r="E13" s="259" t="s">
        <v>2671</v>
      </c>
      <c r="F13" s="259" t="s">
        <v>2672</v>
      </c>
      <c r="G13" s="259" t="s">
        <v>2673</v>
      </c>
      <c r="H13" s="259" t="s">
        <v>2674</v>
      </c>
      <c r="I13" s="260" t="s">
        <v>2675</v>
      </c>
      <c r="J13" s="259">
        <v>2</v>
      </c>
      <c r="K13" s="262">
        <v>43282</v>
      </c>
      <c r="L13" s="262">
        <v>44074</v>
      </c>
      <c r="M13" s="259">
        <v>20</v>
      </c>
      <c r="N13" s="260">
        <v>1</v>
      </c>
      <c r="O13" s="259" t="s">
        <v>2676</v>
      </c>
      <c r="P13" s="264">
        <f t="shared" si="0"/>
        <v>260</v>
      </c>
      <c r="Q13" s="265" t="s">
        <v>2677</v>
      </c>
      <c r="R13" s="278">
        <v>0.98</v>
      </c>
      <c r="S13" s="265" t="s">
        <v>2678</v>
      </c>
      <c r="T13" s="265" t="s">
        <v>36</v>
      </c>
      <c r="U13" s="279" t="s">
        <v>2670</v>
      </c>
      <c r="V13" s="252"/>
    </row>
    <row r="14" spans="1:22" ht="409.5" x14ac:dyDescent="0.25">
      <c r="A14" s="258">
        <v>4</v>
      </c>
      <c r="B14" s="259" t="s">
        <v>46</v>
      </c>
      <c r="C14" s="259" t="s">
        <v>2655</v>
      </c>
      <c r="D14" s="259">
        <v>7</v>
      </c>
      <c r="E14" s="259" t="s">
        <v>2671</v>
      </c>
      <c r="F14" s="259" t="s">
        <v>2672</v>
      </c>
      <c r="G14" s="259" t="s">
        <v>2673</v>
      </c>
      <c r="H14" s="259" t="s">
        <v>2679</v>
      </c>
      <c r="I14" s="260" t="s">
        <v>2680</v>
      </c>
      <c r="J14" s="259">
        <v>1</v>
      </c>
      <c r="K14" s="262">
        <v>43282</v>
      </c>
      <c r="L14" s="262">
        <v>44196</v>
      </c>
      <c r="M14" s="259">
        <v>20</v>
      </c>
      <c r="N14" s="260">
        <v>1</v>
      </c>
      <c r="O14" s="259" t="s">
        <v>2681</v>
      </c>
      <c r="P14" s="264">
        <f t="shared" si="0"/>
        <v>374</v>
      </c>
      <c r="Q14" s="265" t="s">
        <v>2677</v>
      </c>
      <c r="R14" s="278">
        <v>0.98</v>
      </c>
      <c r="S14" s="265" t="s">
        <v>2678</v>
      </c>
      <c r="T14" s="265" t="s">
        <v>36</v>
      </c>
      <c r="U14" s="279" t="s">
        <v>2670</v>
      </c>
      <c r="V14" s="252"/>
    </row>
    <row r="15" spans="1:22" ht="409.5" x14ac:dyDescent="0.25">
      <c r="A15" s="258">
        <v>5</v>
      </c>
      <c r="B15" s="259" t="s">
        <v>52</v>
      </c>
      <c r="C15" s="259" t="s">
        <v>2655</v>
      </c>
      <c r="D15" s="259">
        <v>7</v>
      </c>
      <c r="E15" s="259" t="s">
        <v>2671</v>
      </c>
      <c r="F15" s="259" t="s">
        <v>2672</v>
      </c>
      <c r="G15" s="259" t="s">
        <v>2673</v>
      </c>
      <c r="H15" s="259" t="s">
        <v>2682</v>
      </c>
      <c r="I15" s="260" t="s">
        <v>2683</v>
      </c>
      <c r="J15" s="259">
        <v>1</v>
      </c>
      <c r="K15" s="262">
        <v>43282</v>
      </c>
      <c r="L15" s="262">
        <v>44285</v>
      </c>
      <c r="M15" s="259">
        <v>32</v>
      </c>
      <c r="N15" s="260">
        <v>0.98</v>
      </c>
      <c r="O15" s="259" t="s">
        <v>2684</v>
      </c>
      <c r="P15" s="264">
        <f t="shared" si="0"/>
        <v>390</v>
      </c>
      <c r="Q15" s="265" t="s">
        <v>2677</v>
      </c>
      <c r="R15" s="278">
        <v>0.98</v>
      </c>
      <c r="S15" s="265" t="s">
        <v>2678</v>
      </c>
      <c r="T15" s="265" t="s">
        <v>36</v>
      </c>
      <c r="U15" s="279" t="s">
        <v>2670</v>
      </c>
      <c r="V15" s="252"/>
    </row>
    <row r="16" spans="1:22" ht="409.5" x14ac:dyDescent="0.25">
      <c r="A16" s="277">
        <v>6</v>
      </c>
      <c r="B16" s="259" t="s">
        <v>61</v>
      </c>
      <c r="C16" s="259" t="s">
        <v>2655</v>
      </c>
      <c r="D16" s="259">
        <v>7</v>
      </c>
      <c r="E16" s="259" t="s">
        <v>2671</v>
      </c>
      <c r="F16" s="259" t="s">
        <v>2672</v>
      </c>
      <c r="G16" s="259" t="s">
        <v>2673</v>
      </c>
      <c r="H16" s="259" t="s">
        <v>2685</v>
      </c>
      <c r="I16" s="260" t="s">
        <v>2686</v>
      </c>
      <c r="J16" s="260">
        <v>1</v>
      </c>
      <c r="K16" s="262">
        <v>43282</v>
      </c>
      <c r="L16" s="262">
        <v>44285</v>
      </c>
      <c r="M16" s="259">
        <v>4</v>
      </c>
      <c r="N16" s="260">
        <v>1</v>
      </c>
      <c r="O16" s="259" t="s">
        <v>2687</v>
      </c>
      <c r="P16" s="264">
        <f t="shared" si="0"/>
        <v>313</v>
      </c>
      <c r="Q16" s="265" t="s">
        <v>2688</v>
      </c>
      <c r="R16" s="278">
        <v>0.98</v>
      </c>
      <c r="S16" s="265" t="s">
        <v>2678</v>
      </c>
      <c r="T16" s="265" t="s">
        <v>36</v>
      </c>
      <c r="U16" s="279" t="s">
        <v>2670</v>
      </c>
      <c r="V16" s="252"/>
    </row>
    <row r="17" spans="1:22" ht="409.5" x14ac:dyDescent="0.25">
      <c r="A17" s="277">
        <v>7</v>
      </c>
      <c r="B17" s="259" t="s">
        <v>67</v>
      </c>
      <c r="C17" s="259" t="s">
        <v>2655</v>
      </c>
      <c r="D17" s="259">
        <v>8</v>
      </c>
      <c r="E17" s="259" t="s">
        <v>2689</v>
      </c>
      <c r="F17" s="259" t="s">
        <v>2690</v>
      </c>
      <c r="G17" s="259" t="s">
        <v>2691</v>
      </c>
      <c r="H17" s="259" t="s">
        <v>2692</v>
      </c>
      <c r="I17" s="260" t="s">
        <v>2693</v>
      </c>
      <c r="J17" s="259">
        <v>1</v>
      </c>
      <c r="K17" s="262">
        <v>43282</v>
      </c>
      <c r="L17" s="262">
        <v>44012</v>
      </c>
      <c r="M17" s="259">
        <v>20</v>
      </c>
      <c r="N17" s="260">
        <v>1</v>
      </c>
      <c r="O17" s="259" t="s">
        <v>2694</v>
      </c>
      <c r="P17" s="264">
        <f t="shared" si="0"/>
        <v>390</v>
      </c>
      <c r="Q17" s="265" t="s">
        <v>2695</v>
      </c>
      <c r="R17" s="280">
        <v>0.98</v>
      </c>
      <c r="S17" s="265" t="s">
        <v>2696</v>
      </c>
      <c r="T17" s="265" t="s">
        <v>36</v>
      </c>
      <c r="U17" s="279" t="s">
        <v>2670</v>
      </c>
      <c r="V17" s="252"/>
    </row>
    <row r="18" spans="1:22" ht="409.5" x14ac:dyDescent="0.25">
      <c r="A18" s="258">
        <v>8</v>
      </c>
      <c r="B18" s="259" t="s">
        <v>76</v>
      </c>
      <c r="C18" s="259" t="s">
        <v>2655</v>
      </c>
      <c r="D18" s="259">
        <v>8</v>
      </c>
      <c r="E18" s="259" t="s">
        <v>2689</v>
      </c>
      <c r="F18" s="259" t="s">
        <v>2690</v>
      </c>
      <c r="G18" s="259" t="s">
        <v>2691</v>
      </c>
      <c r="H18" s="259" t="s">
        <v>2697</v>
      </c>
      <c r="I18" s="260" t="s">
        <v>2698</v>
      </c>
      <c r="J18" s="259">
        <v>1</v>
      </c>
      <c r="K18" s="262">
        <v>43306</v>
      </c>
      <c r="L18" s="262">
        <v>44012</v>
      </c>
      <c r="M18" s="259">
        <v>4</v>
      </c>
      <c r="N18" s="260">
        <v>1</v>
      </c>
      <c r="O18" s="259" t="s">
        <v>2699</v>
      </c>
      <c r="P18" s="264">
        <f t="shared" si="0"/>
        <v>385</v>
      </c>
      <c r="Q18" s="265" t="s">
        <v>2695</v>
      </c>
      <c r="R18" s="280">
        <v>0.98</v>
      </c>
      <c r="S18" s="265" t="s">
        <v>2696</v>
      </c>
      <c r="T18" s="265" t="s">
        <v>36</v>
      </c>
      <c r="U18" s="279" t="s">
        <v>2670</v>
      </c>
      <c r="V18" s="252"/>
    </row>
    <row r="19" spans="1:22" ht="409.5" x14ac:dyDescent="0.25">
      <c r="A19" s="258">
        <v>9</v>
      </c>
      <c r="B19" s="259" t="s">
        <v>84</v>
      </c>
      <c r="C19" s="259" t="s">
        <v>2655</v>
      </c>
      <c r="D19" s="281">
        <v>10</v>
      </c>
      <c r="E19" s="259" t="s">
        <v>2700</v>
      </c>
      <c r="F19" s="259" t="s">
        <v>2701</v>
      </c>
      <c r="G19" s="259" t="s">
        <v>2691</v>
      </c>
      <c r="H19" s="259" t="s">
        <v>2702</v>
      </c>
      <c r="I19" s="260" t="s">
        <v>2703</v>
      </c>
      <c r="J19" s="261">
        <v>1</v>
      </c>
      <c r="K19" s="262">
        <v>43374</v>
      </c>
      <c r="L19" s="262">
        <v>44561</v>
      </c>
      <c r="M19" s="259">
        <v>2</v>
      </c>
      <c r="N19" s="260">
        <v>0.98</v>
      </c>
      <c r="O19" s="259" t="s">
        <v>2704</v>
      </c>
      <c r="P19" s="264">
        <f t="shared" si="0"/>
        <v>339</v>
      </c>
      <c r="Q19" s="265" t="s">
        <v>2705</v>
      </c>
      <c r="R19" s="280">
        <v>0.98</v>
      </c>
      <c r="S19" s="265" t="s">
        <v>2704</v>
      </c>
      <c r="T19" s="267" t="s">
        <v>36</v>
      </c>
      <c r="U19" s="276" t="s">
        <v>2706</v>
      </c>
      <c r="V19" s="252"/>
    </row>
    <row r="20" spans="1:22" ht="409.5" x14ac:dyDescent="0.25">
      <c r="A20" s="258">
        <v>10</v>
      </c>
      <c r="B20" s="270" t="s">
        <v>90</v>
      </c>
      <c r="C20" s="270" t="s">
        <v>2655</v>
      </c>
      <c r="D20" s="270">
        <v>17</v>
      </c>
      <c r="E20" s="270" t="s">
        <v>2707</v>
      </c>
      <c r="F20" s="270" t="s">
        <v>2708</v>
      </c>
      <c r="G20" s="270" t="s">
        <v>2691</v>
      </c>
      <c r="H20" s="270" t="s">
        <v>2709</v>
      </c>
      <c r="I20" s="271" t="s">
        <v>2710</v>
      </c>
      <c r="J20" s="272">
        <v>1</v>
      </c>
      <c r="K20" s="274">
        <v>43309</v>
      </c>
      <c r="L20" s="274">
        <v>44561</v>
      </c>
      <c r="M20" s="270">
        <v>24</v>
      </c>
      <c r="N20" s="271">
        <v>1</v>
      </c>
      <c r="O20" s="270" t="s">
        <v>2711</v>
      </c>
      <c r="P20" s="275">
        <f t="shared" si="0"/>
        <v>390</v>
      </c>
      <c r="Q20" s="267" t="s">
        <v>2705</v>
      </c>
      <c r="R20" s="282">
        <v>0.98</v>
      </c>
      <c r="S20" s="276" t="s">
        <v>2712</v>
      </c>
      <c r="T20" s="267" t="s">
        <v>36</v>
      </c>
      <c r="U20" s="276" t="s">
        <v>2713</v>
      </c>
      <c r="V20" s="252"/>
    </row>
    <row r="21" spans="1:22" ht="409.5" x14ac:dyDescent="0.25">
      <c r="A21" s="258">
        <v>11</v>
      </c>
      <c r="B21" s="270" t="s">
        <v>97</v>
      </c>
      <c r="C21" s="270" t="s">
        <v>2655</v>
      </c>
      <c r="D21" s="270">
        <v>17</v>
      </c>
      <c r="E21" s="270" t="s">
        <v>2707</v>
      </c>
      <c r="F21" s="270" t="s">
        <v>2708</v>
      </c>
      <c r="G21" s="270" t="s">
        <v>2691</v>
      </c>
      <c r="H21" s="270" t="s">
        <v>2714</v>
      </c>
      <c r="I21" s="271" t="s">
        <v>2710</v>
      </c>
      <c r="J21" s="272">
        <v>1</v>
      </c>
      <c r="K21" s="274">
        <v>43282</v>
      </c>
      <c r="L21" s="273">
        <v>43951</v>
      </c>
      <c r="M21" s="270">
        <v>24</v>
      </c>
      <c r="N21" s="271">
        <v>1</v>
      </c>
      <c r="O21" s="270" t="s">
        <v>2715</v>
      </c>
      <c r="P21" s="275">
        <f t="shared" si="0"/>
        <v>383</v>
      </c>
      <c r="Q21" s="267" t="s">
        <v>2716</v>
      </c>
      <c r="R21" s="282">
        <v>0.98</v>
      </c>
      <c r="S21" s="276" t="s">
        <v>2717</v>
      </c>
      <c r="T21" s="267" t="s">
        <v>36</v>
      </c>
      <c r="U21" s="276" t="s">
        <v>2713</v>
      </c>
      <c r="V21" s="252"/>
    </row>
    <row r="22" spans="1:22" ht="409.5" x14ac:dyDescent="0.25">
      <c r="A22" s="258">
        <v>12</v>
      </c>
      <c r="B22" s="259" t="s">
        <v>102</v>
      </c>
      <c r="C22" s="259" t="s">
        <v>2655</v>
      </c>
      <c r="D22" s="259">
        <v>1201003</v>
      </c>
      <c r="E22" s="259" t="s">
        <v>2718</v>
      </c>
      <c r="F22" s="259" t="s">
        <v>2719</v>
      </c>
      <c r="G22" s="259" t="s">
        <v>2720</v>
      </c>
      <c r="H22" s="259" t="s">
        <v>2721</v>
      </c>
      <c r="I22" s="260" t="s">
        <v>2722</v>
      </c>
      <c r="J22" s="259">
        <v>1</v>
      </c>
      <c r="K22" s="263">
        <v>40584</v>
      </c>
      <c r="L22" s="263">
        <v>44196</v>
      </c>
      <c r="M22" s="259">
        <v>2</v>
      </c>
      <c r="N22" s="283" t="s">
        <v>2723</v>
      </c>
      <c r="O22" s="284" t="s">
        <v>2724</v>
      </c>
      <c r="P22" s="264">
        <f t="shared" si="0"/>
        <v>510</v>
      </c>
      <c r="Q22" s="285" t="s">
        <v>2725</v>
      </c>
      <c r="R22" s="278" t="s">
        <v>2723</v>
      </c>
      <c r="S22" s="286" t="s">
        <v>2726</v>
      </c>
      <c r="T22" s="265" t="s">
        <v>74</v>
      </c>
      <c r="U22" s="268" t="s">
        <v>2727</v>
      </c>
      <c r="V22" s="252"/>
    </row>
    <row r="23" spans="1:22" ht="409.5" x14ac:dyDescent="0.25">
      <c r="A23" s="258">
        <v>13</v>
      </c>
      <c r="B23" s="259" t="s">
        <v>112</v>
      </c>
      <c r="C23" s="259" t="s">
        <v>2655</v>
      </c>
      <c r="D23" s="259">
        <v>1201003</v>
      </c>
      <c r="E23" s="259" t="s">
        <v>2718</v>
      </c>
      <c r="F23" s="259" t="s">
        <v>2719</v>
      </c>
      <c r="G23" s="259" t="s">
        <v>2720</v>
      </c>
      <c r="H23" s="259" t="s">
        <v>2728</v>
      </c>
      <c r="I23" s="260" t="s">
        <v>2729</v>
      </c>
      <c r="J23" s="259">
        <v>1</v>
      </c>
      <c r="K23" s="263">
        <v>40603</v>
      </c>
      <c r="L23" s="262">
        <v>44196</v>
      </c>
      <c r="M23" s="259">
        <v>12</v>
      </c>
      <c r="N23" s="283" t="s">
        <v>2723</v>
      </c>
      <c r="O23" s="284" t="s">
        <v>2724</v>
      </c>
      <c r="P23" s="264">
        <f t="shared" si="0"/>
        <v>510</v>
      </c>
      <c r="Q23" s="285" t="s">
        <v>2730</v>
      </c>
      <c r="R23" s="278" t="s">
        <v>2723</v>
      </c>
      <c r="S23" s="286" t="s">
        <v>2726</v>
      </c>
      <c r="T23" s="265" t="s">
        <v>74</v>
      </c>
      <c r="U23" s="268" t="s">
        <v>2727</v>
      </c>
      <c r="V23" s="252"/>
    </row>
    <row r="24" spans="1:22" ht="409.5" x14ac:dyDescent="0.25">
      <c r="A24" s="277">
        <v>14</v>
      </c>
      <c r="B24" s="259" t="s">
        <v>118</v>
      </c>
      <c r="C24" s="259" t="s">
        <v>2655</v>
      </c>
      <c r="D24" s="259">
        <v>1201003</v>
      </c>
      <c r="E24" s="259" t="s">
        <v>2718</v>
      </c>
      <c r="F24" s="259" t="s">
        <v>2719</v>
      </c>
      <c r="G24" s="259" t="s">
        <v>2720</v>
      </c>
      <c r="H24" s="259" t="s">
        <v>2731</v>
      </c>
      <c r="I24" s="260" t="s">
        <v>2732</v>
      </c>
      <c r="J24" s="259">
        <v>1</v>
      </c>
      <c r="K24" s="263">
        <v>40756</v>
      </c>
      <c r="L24" s="262">
        <v>44196</v>
      </c>
      <c r="M24" s="259">
        <v>15</v>
      </c>
      <c r="N24" s="283" t="s">
        <v>2723</v>
      </c>
      <c r="O24" s="284" t="s">
        <v>2724</v>
      </c>
      <c r="P24" s="264">
        <f t="shared" si="0"/>
        <v>510</v>
      </c>
      <c r="Q24" s="285" t="s">
        <v>2730</v>
      </c>
      <c r="R24" s="278" t="s">
        <v>2723</v>
      </c>
      <c r="S24" s="286" t="s">
        <v>2726</v>
      </c>
      <c r="T24" s="265" t="s">
        <v>74</v>
      </c>
      <c r="U24" s="268" t="s">
        <v>2727</v>
      </c>
      <c r="V24" s="252"/>
    </row>
    <row r="25" spans="1:22" ht="409.5" x14ac:dyDescent="0.25">
      <c r="A25" s="277">
        <v>15</v>
      </c>
      <c r="B25" s="259" t="s">
        <v>126</v>
      </c>
      <c r="C25" s="259" t="s">
        <v>2655</v>
      </c>
      <c r="D25" s="259">
        <v>1801100</v>
      </c>
      <c r="E25" s="259" t="s">
        <v>2733</v>
      </c>
      <c r="F25" s="259" t="s">
        <v>2734</v>
      </c>
      <c r="G25" s="259" t="s">
        <v>2735</v>
      </c>
      <c r="H25" s="259" t="s">
        <v>2736</v>
      </c>
      <c r="I25" s="260" t="s">
        <v>2737</v>
      </c>
      <c r="J25" s="259">
        <v>1</v>
      </c>
      <c r="K25" s="263">
        <v>40695</v>
      </c>
      <c r="L25" s="262">
        <v>44196</v>
      </c>
      <c r="M25" s="259">
        <v>20</v>
      </c>
      <c r="N25" s="260">
        <v>0.85</v>
      </c>
      <c r="O25" s="259" t="s">
        <v>2738</v>
      </c>
      <c r="P25" s="264">
        <f t="shared" si="0"/>
        <v>319</v>
      </c>
      <c r="Q25" s="285" t="s">
        <v>2730</v>
      </c>
      <c r="R25" s="278">
        <v>0.85</v>
      </c>
      <c r="S25" s="286" t="s">
        <v>2739</v>
      </c>
      <c r="T25" s="265" t="s">
        <v>74</v>
      </c>
      <c r="U25" s="268" t="s">
        <v>2727</v>
      </c>
      <c r="V25" s="252"/>
    </row>
    <row r="26" spans="1:22" ht="409.5" x14ac:dyDescent="0.25">
      <c r="A26" s="258">
        <v>16</v>
      </c>
      <c r="B26" s="259" t="s">
        <v>132</v>
      </c>
      <c r="C26" s="259" t="s">
        <v>2655</v>
      </c>
      <c r="D26" s="259">
        <v>1801100</v>
      </c>
      <c r="E26" s="259" t="s">
        <v>2733</v>
      </c>
      <c r="F26" s="259" t="s">
        <v>2734</v>
      </c>
      <c r="G26" s="259" t="s">
        <v>2735</v>
      </c>
      <c r="H26" s="259" t="s">
        <v>2740</v>
      </c>
      <c r="I26" s="260" t="s">
        <v>2741</v>
      </c>
      <c r="J26" s="259">
        <v>64</v>
      </c>
      <c r="K26" s="263">
        <v>40695</v>
      </c>
      <c r="L26" s="262">
        <v>44196</v>
      </c>
      <c r="M26" s="259">
        <v>32</v>
      </c>
      <c r="N26" s="260">
        <v>0.85</v>
      </c>
      <c r="O26" s="259" t="s">
        <v>2738</v>
      </c>
      <c r="P26" s="264">
        <f t="shared" si="0"/>
        <v>319</v>
      </c>
      <c r="Q26" s="285" t="s">
        <v>2730</v>
      </c>
      <c r="R26" s="278">
        <v>0.85</v>
      </c>
      <c r="S26" s="286" t="s">
        <v>2739</v>
      </c>
      <c r="T26" s="265" t="s">
        <v>74</v>
      </c>
      <c r="U26" s="268" t="s">
        <v>2727</v>
      </c>
      <c r="V26" s="252"/>
    </row>
    <row r="27" spans="1:22" ht="409.5" x14ac:dyDescent="0.25">
      <c r="A27" s="258">
        <v>17</v>
      </c>
      <c r="B27" s="259" t="s">
        <v>140</v>
      </c>
      <c r="C27" s="259" t="s">
        <v>2655</v>
      </c>
      <c r="D27" s="259" t="s">
        <v>958</v>
      </c>
      <c r="E27" s="259" t="s">
        <v>2742</v>
      </c>
      <c r="F27" s="259" t="s">
        <v>2743</v>
      </c>
      <c r="G27" s="259" t="s">
        <v>963</v>
      </c>
      <c r="H27" s="259" t="s">
        <v>2744</v>
      </c>
      <c r="I27" s="260" t="s">
        <v>966</v>
      </c>
      <c r="J27" s="259">
        <v>1</v>
      </c>
      <c r="K27" s="263">
        <v>40267</v>
      </c>
      <c r="L27" s="262">
        <v>44196</v>
      </c>
      <c r="M27" s="259">
        <v>42</v>
      </c>
      <c r="N27" s="260">
        <v>0.98</v>
      </c>
      <c r="O27" s="259" t="s">
        <v>2745</v>
      </c>
      <c r="P27" s="264">
        <f t="shared" si="0"/>
        <v>367</v>
      </c>
      <c r="Q27" s="285" t="s">
        <v>2730</v>
      </c>
      <c r="R27" s="278">
        <v>0</v>
      </c>
      <c r="S27" s="287" t="s">
        <v>685</v>
      </c>
      <c r="T27" s="265" t="s">
        <v>144</v>
      </c>
      <c r="U27" s="268" t="s">
        <v>2727</v>
      </c>
      <c r="V27" s="252"/>
    </row>
    <row r="28" spans="1:22" ht="409.5" x14ac:dyDescent="0.25">
      <c r="A28" s="277">
        <v>18</v>
      </c>
      <c r="B28" s="259" t="s">
        <v>145</v>
      </c>
      <c r="C28" s="259" t="s">
        <v>2655</v>
      </c>
      <c r="D28" s="259">
        <v>1801100</v>
      </c>
      <c r="E28" s="259" t="s">
        <v>2746</v>
      </c>
      <c r="F28" s="288" t="s">
        <v>2747</v>
      </c>
      <c r="G28" s="259" t="s">
        <v>2748</v>
      </c>
      <c r="H28" s="259" t="s">
        <v>2749</v>
      </c>
      <c r="I28" s="259" t="s">
        <v>2750</v>
      </c>
      <c r="J28" s="259">
        <v>13</v>
      </c>
      <c r="K28" s="263">
        <v>40632</v>
      </c>
      <c r="L28" s="262">
        <v>44196</v>
      </c>
      <c r="M28" s="259">
        <v>39</v>
      </c>
      <c r="N28" s="260">
        <v>0.98</v>
      </c>
      <c r="O28" s="259" t="s">
        <v>2745</v>
      </c>
      <c r="P28" s="264">
        <f t="shared" si="0"/>
        <v>367</v>
      </c>
      <c r="Q28" s="285" t="s">
        <v>2730</v>
      </c>
      <c r="R28" s="278">
        <v>0.98</v>
      </c>
      <c r="S28" s="265" t="s">
        <v>2745</v>
      </c>
      <c r="T28" s="265" t="s">
        <v>36</v>
      </c>
      <c r="U28" s="279" t="s">
        <v>2751</v>
      </c>
      <c r="V28" s="252"/>
    </row>
    <row r="29" spans="1:22" ht="409.5" x14ac:dyDescent="0.25">
      <c r="A29" s="277">
        <v>19</v>
      </c>
      <c r="B29" s="259" t="s">
        <v>154</v>
      </c>
      <c r="C29" s="259" t="s">
        <v>2655</v>
      </c>
      <c r="D29" s="259">
        <v>1801100</v>
      </c>
      <c r="E29" s="259" t="s">
        <v>2752</v>
      </c>
      <c r="F29" s="259" t="s">
        <v>2753</v>
      </c>
      <c r="G29" s="288" t="s">
        <v>2754</v>
      </c>
      <c r="H29" s="288" t="s">
        <v>2755</v>
      </c>
      <c r="I29" s="259" t="s">
        <v>2756</v>
      </c>
      <c r="J29" s="259">
        <v>1</v>
      </c>
      <c r="K29" s="263">
        <v>40695</v>
      </c>
      <c r="L29" s="262">
        <v>44196</v>
      </c>
      <c r="M29" s="259">
        <v>12</v>
      </c>
      <c r="N29" s="260">
        <v>1</v>
      </c>
      <c r="O29" s="259" t="s">
        <v>2757</v>
      </c>
      <c r="P29" s="264">
        <f t="shared" si="0"/>
        <v>388</v>
      </c>
      <c r="Q29" s="285" t="s">
        <v>2730</v>
      </c>
      <c r="R29" s="280">
        <v>0.98</v>
      </c>
      <c r="S29" s="265" t="s">
        <v>2757</v>
      </c>
      <c r="T29" s="265" t="s">
        <v>36</v>
      </c>
      <c r="U29" s="279" t="s">
        <v>2751</v>
      </c>
      <c r="V29" s="252"/>
    </row>
    <row r="30" spans="1:22" ht="409.5" x14ac:dyDescent="0.25">
      <c r="A30" s="289">
        <v>20</v>
      </c>
      <c r="B30" s="270" t="s">
        <v>159</v>
      </c>
      <c r="C30" s="270" t="s">
        <v>2655</v>
      </c>
      <c r="D30" s="270">
        <v>62018</v>
      </c>
      <c r="E30" s="270" t="s">
        <v>2758</v>
      </c>
      <c r="F30" s="270" t="s">
        <v>2759</v>
      </c>
      <c r="G30" s="270" t="s">
        <v>2760</v>
      </c>
      <c r="H30" s="270" t="s">
        <v>2761</v>
      </c>
      <c r="I30" s="271" t="s">
        <v>2762</v>
      </c>
      <c r="J30" s="290">
        <v>1</v>
      </c>
      <c r="K30" s="274">
        <v>43864</v>
      </c>
      <c r="L30" s="274">
        <v>44196</v>
      </c>
      <c r="M30" s="272">
        <v>44.266666666666666</v>
      </c>
      <c r="N30" s="271">
        <v>1</v>
      </c>
      <c r="O30" s="270" t="s">
        <v>2763</v>
      </c>
      <c r="P30" s="275">
        <f t="shared" si="0"/>
        <v>209</v>
      </c>
      <c r="Q30" s="267" t="s">
        <v>2764</v>
      </c>
      <c r="R30" s="282">
        <v>0.98</v>
      </c>
      <c r="S30" s="267" t="s">
        <v>2765</v>
      </c>
      <c r="T30" s="267" t="s">
        <v>36</v>
      </c>
      <c r="U30" s="276" t="s">
        <v>2670</v>
      </c>
      <c r="V30" s="252"/>
    </row>
    <row r="31" spans="1:22" ht="409.5" x14ac:dyDescent="0.25">
      <c r="A31" s="289">
        <v>21</v>
      </c>
      <c r="B31" s="270" t="s">
        <v>170</v>
      </c>
      <c r="C31" s="270" t="s">
        <v>2655</v>
      </c>
      <c r="D31" s="270">
        <v>62018</v>
      </c>
      <c r="E31" s="270" t="s">
        <v>2758</v>
      </c>
      <c r="F31" s="270" t="s">
        <v>2759</v>
      </c>
      <c r="G31" s="270" t="s">
        <v>2766</v>
      </c>
      <c r="H31" s="270" t="s">
        <v>2767</v>
      </c>
      <c r="I31" s="271" t="s">
        <v>2768</v>
      </c>
      <c r="J31" s="271">
        <v>1</v>
      </c>
      <c r="K31" s="274">
        <v>43864</v>
      </c>
      <c r="L31" s="274">
        <v>44012</v>
      </c>
      <c r="M31" s="272">
        <v>19.733333333333334</v>
      </c>
      <c r="N31" s="271">
        <v>1</v>
      </c>
      <c r="O31" s="270" t="s">
        <v>2769</v>
      </c>
      <c r="P31" s="275">
        <f t="shared" si="0"/>
        <v>389</v>
      </c>
      <c r="Q31" s="267" t="s">
        <v>2764</v>
      </c>
      <c r="R31" s="282">
        <v>0.98</v>
      </c>
      <c r="S31" s="267" t="s">
        <v>2770</v>
      </c>
      <c r="T31" s="267" t="s">
        <v>36</v>
      </c>
      <c r="U31" s="276" t="s">
        <v>2670</v>
      </c>
      <c r="V31" s="252"/>
    </row>
    <row r="32" spans="1:22" ht="409.5" x14ac:dyDescent="0.25">
      <c r="A32" s="277">
        <v>22</v>
      </c>
      <c r="B32" s="259" t="s">
        <v>174</v>
      </c>
      <c r="C32" s="259" t="s">
        <v>2655</v>
      </c>
      <c r="D32" s="259">
        <v>72018</v>
      </c>
      <c r="E32" s="259" t="s">
        <v>2771</v>
      </c>
      <c r="F32" s="259" t="s">
        <v>2772</v>
      </c>
      <c r="G32" s="259" t="s">
        <v>2773</v>
      </c>
      <c r="H32" s="259" t="s">
        <v>2774</v>
      </c>
      <c r="I32" s="259" t="s">
        <v>2775</v>
      </c>
      <c r="J32" s="260">
        <v>1</v>
      </c>
      <c r="K32" s="262">
        <v>43864</v>
      </c>
      <c r="L32" s="262">
        <v>44135</v>
      </c>
      <c r="M32" s="261">
        <v>7.4666666666666668</v>
      </c>
      <c r="N32" s="260">
        <v>0.98</v>
      </c>
      <c r="O32" s="260" t="s">
        <v>2776</v>
      </c>
      <c r="P32" s="264">
        <f t="shared" si="0"/>
        <v>388</v>
      </c>
      <c r="Q32" s="267" t="s">
        <v>2777</v>
      </c>
      <c r="R32" s="291">
        <v>1</v>
      </c>
      <c r="S32" s="291" t="s">
        <v>2778</v>
      </c>
      <c r="T32" s="292" t="s">
        <v>144</v>
      </c>
      <c r="U32" s="293" t="s">
        <v>2779</v>
      </c>
      <c r="V32" s="252"/>
    </row>
    <row r="33" spans="1:22" ht="409.5" x14ac:dyDescent="0.25">
      <c r="A33" s="277">
        <v>23</v>
      </c>
      <c r="B33" s="259" t="s">
        <v>182</v>
      </c>
      <c r="C33" s="259" t="s">
        <v>2655</v>
      </c>
      <c r="D33" s="259">
        <v>72018</v>
      </c>
      <c r="E33" s="259" t="s">
        <v>2771</v>
      </c>
      <c r="F33" s="259" t="s">
        <v>2772</v>
      </c>
      <c r="G33" s="259" t="s">
        <v>2773</v>
      </c>
      <c r="H33" s="259" t="s">
        <v>2780</v>
      </c>
      <c r="I33" s="259" t="s">
        <v>2781</v>
      </c>
      <c r="J33" s="260">
        <v>1</v>
      </c>
      <c r="K33" s="262">
        <v>44168</v>
      </c>
      <c r="L33" s="262">
        <v>44256</v>
      </c>
      <c r="M33" s="261">
        <v>11.733333333333333</v>
      </c>
      <c r="N33" s="260">
        <v>0.95</v>
      </c>
      <c r="O33" s="259" t="s">
        <v>2782</v>
      </c>
      <c r="P33" s="264">
        <f t="shared" si="0"/>
        <v>333</v>
      </c>
      <c r="Q33" s="265" t="s">
        <v>2764</v>
      </c>
      <c r="R33" s="266">
        <v>0.95</v>
      </c>
      <c r="S33" s="267" t="s">
        <v>2783</v>
      </c>
      <c r="T33" s="265" t="s">
        <v>130</v>
      </c>
      <c r="U33" s="268" t="s">
        <v>2784</v>
      </c>
      <c r="V33" s="252"/>
    </row>
    <row r="34" spans="1:22" ht="409.5" x14ac:dyDescent="0.25">
      <c r="A34" s="258">
        <v>24</v>
      </c>
      <c r="B34" s="259" t="s">
        <v>191</v>
      </c>
      <c r="C34" s="259" t="s">
        <v>2655</v>
      </c>
      <c r="D34" s="259">
        <v>82018</v>
      </c>
      <c r="E34" s="259" t="s">
        <v>2785</v>
      </c>
      <c r="F34" s="259" t="s">
        <v>2786</v>
      </c>
      <c r="G34" s="259" t="s">
        <v>2787</v>
      </c>
      <c r="H34" s="259" t="s">
        <v>2788</v>
      </c>
      <c r="I34" s="259" t="s">
        <v>2789</v>
      </c>
      <c r="J34" s="260">
        <v>1</v>
      </c>
      <c r="K34" s="262">
        <v>43864</v>
      </c>
      <c r="L34" s="262">
        <v>44196</v>
      </c>
      <c r="M34" s="261">
        <v>7.6</v>
      </c>
      <c r="N34" s="260">
        <v>0.7</v>
      </c>
      <c r="O34" s="259" t="s">
        <v>2790</v>
      </c>
      <c r="P34" s="264">
        <f t="shared" si="0"/>
        <v>387</v>
      </c>
      <c r="Q34" s="265" t="s">
        <v>2791</v>
      </c>
      <c r="R34" s="266">
        <v>0.7</v>
      </c>
      <c r="S34" s="267" t="s">
        <v>2792</v>
      </c>
      <c r="T34" s="265" t="s">
        <v>74</v>
      </c>
      <c r="U34" s="268" t="s">
        <v>2784</v>
      </c>
      <c r="V34" s="252"/>
    </row>
    <row r="35" spans="1:22" ht="409.5" x14ac:dyDescent="0.25">
      <c r="A35" s="258">
        <v>25</v>
      </c>
      <c r="B35" s="259" t="s">
        <v>200</v>
      </c>
      <c r="C35" s="259" t="s">
        <v>2655</v>
      </c>
      <c r="D35" s="259">
        <v>82018</v>
      </c>
      <c r="E35" s="259" t="s">
        <v>2785</v>
      </c>
      <c r="F35" s="259" t="s">
        <v>2786</v>
      </c>
      <c r="G35" s="259" t="s">
        <v>2793</v>
      </c>
      <c r="H35" s="259" t="s">
        <v>2794</v>
      </c>
      <c r="I35" s="259" t="s">
        <v>2795</v>
      </c>
      <c r="J35" s="260">
        <v>1</v>
      </c>
      <c r="K35" s="262">
        <v>43864</v>
      </c>
      <c r="L35" s="262">
        <v>44286</v>
      </c>
      <c r="M35" s="261">
        <v>44.266666666666666</v>
      </c>
      <c r="N35" s="260">
        <v>0.63</v>
      </c>
      <c r="O35" s="259" t="s">
        <v>2796</v>
      </c>
      <c r="P35" s="264">
        <f t="shared" si="0"/>
        <v>238</v>
      </c>
      <c r="Q35" s="265" t="s">
        <v>2791</v>
      </c>
      <c r="R35" s="266">
        <v>0.63</v>
      </c>
      <c r="S35" s="267" t="s">
        <v>2797</v>
      </c>
      <c r="T35" s="265" t="s">
        <v>74</v>
      </c>
      <c r="U35" s="268" t="s">
        <v>2784</v>
      </c>
      <c r="V35" s="252"/>
    </row>
    <row r="36" spans="1:22" ht="409.5" x14ac:dyDescent="0.25">
      <c r="A36" s="277">
        <v>26</v>
      </c>
      <c r="B36" s="259" t="s">
        <v>208</v>
      </c>
      <c r="C36" s="259" t="s">
        <v>2655</v>
      </c>
      <c r="D36" s="259">
        <v>82018</v>
      </c>
      <c r="E36" s="259" t="s">
        <v>2785</v>
      </c>
      <c r="F36" s="259" t="s">
        <v>2786</v>
      </c>
      <c r="G36" s="259" t="s">
        <v>2798</v>
      </c>
      <c r="H36" s="259" t="s">
        <v>2799</v>
      </c>
      <c r="I36" s="259" t="s">
        <v>2800</v>
      </c>
      <c r="J36" s="260">
        <v>1</v>
      </c>
      <c r="K36" s="262">
        <v>43864</v>
      </c>
      <c r="L36" s="262">
        <v>44286</v>
      </c>
      <c r="M36" s="261">
        <v>44.266666666666666</v>
      </c>
      <c r="N36" s="260">
        <v>0</v>
      </c>
      <c r="O36" s="259" t="s">
        <v>2801</v>
      </c>
      <c r="P36" s="264">
        <f t="shared" si="0"/>
        <v>389</v>
      </c>
      <c r="Q36" s="265" t="s">
        <v>2791</v>
      </c>
      <c r="R36" s="266">
        <v>0.8</v>
      </c>
      <c r="S36" s="267" t="s">
        <v>2802</v>
      </c>
      <c r="T36" s="265" t="s">
        <v>74</v>
      </c>
      <c r="U36" s="268" t="s">
        <v>2784</v>
      </c>
      <c r="V36" s="252"/>
    </row>
    <row r="37" spans="1:22" ht="409.5" x14ac:dyDescent="0.25">
      <c r="A37" s="277">
        <v>27</v>
      </c>
      <c r="B37" s="259" t="s">
        <v>216</v>
      </c>
      <c r="C37" s="259" t="s">
        <v>2655</v>
      </c>
      <c r="D37" s="259">
        <v>82018</v>
      </c>
      <c r="E37" s="259" t="s">
        <v>2785</v>
      </c>
      <c r="F37" s="259" t="s">
        <v>2786</v>
      </c>
      <c r="G37" s="259" t="s">
        <v>2803</v>
      </c>
      <c r="H37" s="259" t="s">
        <v>2804</v>
      </c>
      <c r="I37" s="259" t="s">
        <v>2805</v>
      </c>
      <c r="J37" s="260">
        <v>1</v>
      </c>
      <c r="K37" s="262">
        <v>43864</v>
      </c>
      <c r="L37" s="262">
        <v>44196</v>
      </c>
      <c r="M37" s="261">
        <v>44.266666666666666</v>
      </c>
      <c r="N37" s="260">
        <v>1</v>
      </c>
      <c r="O37" s="259" t="s">
        <v>2806</v>
      </c>
      <c r="P37" s="264">
        <f t="shared" si="0"/>
        <v>274</v>
      </c>
      <c r="Q37" s="265" t="s">
        <v>2791</v>
      </c>
      <c r="R37" s="280">
        <v>0.98</v>
      </c>
      <c r="S37" s="265" t="s">
        <v>2807</v>
      </c>
      <c r="T37" s="265" t="s">
        <v>36</v>
      </c>
      <c r="U37" s="279" t="s">
        <v>2670</v>
      </c>
      <c r="V37" s="252"/>
    </row>
    <row r="38" spans="1:22" ht="409.5" x14ac:dyDescent="0.25">
      <c r="A38" s="258">
        <v>28</v>
      </c>
      <c r="B38" s="259" t="s">
        <v>225</v>
      </c>
      <c r="C38" s="259" t="s">
        <v>2655</v>
      </c>
      <c r="D38" s="259">
        <v>112018</v>
      </c>
      <c r="E38" s="259" t="s">
        <v>2808</v>
      </c>
      <c r="F38" s="259" t="s">
        <v>2809</v>
      </c>
      <c r="G38" s="259" t="s">
        <v>2810</v>
      </c>
      <c r="H38" s="259" t="s">
        <v>2811</v>
      </c>
      <c r="I38" s="259" t="s">
        <v>2812</v>
      </c>
      <c r="J38" s="288">
        <v>1</v>
      </c>
      <c r="K38" s="262">
        <v>43864</v>
      </c>
      <c r="L38" s="262">
        <v>43951</v>
      </c>
      <c r="M38" s="261">
        <v>11.6</v>
      </c>
      <c r="N38" s="260">
        <v>1</v>
      </c>
      <c r="O38" s="259" t="s">
        <v>2813</v>
      </c>
      <c r="P38" s="264">
        <f t="shared" si="0"/>
        <v>390</v>
      </c>
      <c r="Q38" s="265" t="s">
        <v>2814</v>
      </c>
      <c r="R38" s="280">
        <v>0.98</v>
      </c>
      <c r="S38" s="265" t="s">
        <v>2813</v>
      </c>
      <c r="T38" s="265" t="s">
        <v>36</v>
      </c>
      <c r="U38" s="294" t="s">
        <v>2815</v>
      </c>
      <c r="V38" s="252"/>
    </row>
    <row r="39" spans="1:22" ht="409.5" x14ac:dyDescent="0.25">
      <c r="A39" s="258">
        <v>29</v>
      </c>
      <c r="B39" s="259" t="s">
        <v>231</v>
      </c>
      <c r="C39" s="259" t="s">
        <v>2655</v>
      </c>
      <c r="D39" s="259">
        <v>112018</v>
      </c>
      <c r="E39" s="259" t="s">
        <v>2808</v>
      </c>
      <c r="F39" s="259" t="s">
        <v>2809</v>
      </c>
      <c r="G39" s="259" t="s">
        <v>2816</v>
      </c>
      <c r="H39" s="259" t="s">
        <v>2817</v>
      </c>
      <c r="I39" s="259" t="s">
        <v>2818</v>
      </c>
      <c r="J39" s="288">
        <v>1</v>
      </c>
      <c r="K39" s="262">
        <v>43864</v>
      </c>
      <c r="L39" s="262">
        <v>43982</v>
      </c>
      <c r="M39" s="261">
        <v>15.733333333333333</v>
      </c>
      <c r="N39" s="260">
        <v>1</v>
      </c>
      <c r="O39" s="259" t="s">
        <v>2819</v>
      </c>
      <c r="P39" s="264">
        <f t="shared" si="0"/>
        <v>380</v>
      </c>
      <c r="Q39" s="265" t="s">
        <v>2820</v>
      </c>
      <c r="R39" s="280">
        <v>0.98</v>
      </c>
      <c r="S39" s="265" t="s">
        <v>2819</v>
      </c>
      <c r="T39" s="265" t="s">
        <v>36</v>
      </c>
      <c r="U39" s="294" t="s">
        <v>2815</v>
      </c>
      <c r="V39" s="252"/>
    </row>
    <row r="40" spans="1:22" ht="409.5" x14ac:dyDescent="0.25">
      <c r="A40" s="277">
        <v>30</v>
      </c>
      <c r="B40" s="259" t="s">
        <v>236</v>
      </c>
      <c r="C40" s="259" t="s">
        <v>2655</v>
      </c>
      <c r="D40" s="259">
        <v>112018</v>
      </c>
      <c r="E40" s="259" t="s">
        <v>2808</v>
      </c>
      <c r="F40" s="259" t="s">
        <v>2809</v>
      </c>
      <c r="G40" s="259" t="s">
        <v>2816</v>
      </c>
      <c r="H40" s="259" t="s">
        <v>2821</v>
      </c>
      <c r="I40" s="259" t="s">
        <v>2822</v>
      </c>
      <c r="J40" s="288">
        <v>1</v>
      </c>
      <c r="K40" s="262">
        <v>43864</v>
      </c>
      <c r="L40" s="262">
        <v>43982</v>
      </c>
      <c r="M40" s="261">
        <v>15.733333333333333</v>
      </c>
      <c r="N40" s="260">
        <v>1</v>
      </c>
      <c r="O40" s="259" t="s">
        <v>2823</v>
      </c>
      <c r="P40" s="264">
        <f t="shared" si="0"/>
        <v>281</v>
      </c>
      <c r="Q40" s="265" t="s">
        <v>2824</v>
      </c>
      <c r="R40" s="280">
        <v>0.98</v>
      </c>
      <c r="S40" s="265" t="s">
        <v>2823</v>
      </c>
      <c r="T40" s="265" t="s">
        <v>36</v>
      </c>
      <c r="U40" s="294" t="s">
        <v>2815</v>
      </c>
      <c r="V40" s="252"/>
    </row>
    <row r="41" spans="1:22" ht="409.5" x14ac:dyDescent="0.25">
      <c r="A41" s="277">
        <v>31</v>
      </c>
      <c r="B41" s="259" t="s">
        <v>248</v>
      </c>
      <c r="C41" s="259" t="s">
        <v>2655</v>
      </c>
      <c r="D41" s="259">
        <v>112018</v>
      </c>
      <c r="E41" s="259" t="s">
        <v>2808</v>
      </c>
      <c r="F41" s="259" t="s">
        <v>2809</v>
      </c>
      <c r="G41" s="259" t="s">
        <v>2816</v>
      </c>
      <c r="H41" s="259" t="s">
        <v>2825</v>
      </c>
      <c r="I41" s="259" t="s">
        <v>2826</v>
      </c>
      <c r="J41" s="288">
        <v>1</v>
      </c>
      <c r="K41" s="262">
        <v>43864</v>
      </c>
      <c r="L41" s="262">
        <v>44196</v>
      </c>
      <c r="M41" s="261">
        <v>44.266666666666666</v>
      </c>
      <c r="N41" s="260">
        <v>0.98</v>
      </c>
      <c r="O41" s="259" t="s">
        <v>2827</v>
      </c>
      <c r="P41" s="264">
        <f t="shared" si="0"/>
        <v>348</v>
      </c>
      <c r="Q41" s="265" t="s">
        <v>2828</v>
      </c>
      <c r="R41" s="280">
        <v>0.98</v>
      </c>
      <c r="S41" s="265" t="s">
        <v>2827</v>
      </c>
      <c r="T41" s="265" t="s">
        <v>36</v>
      </c>
      <c r="U41" s="294" t="s">
        <v>2815</v>
      </c>
      <c r="V41" s="252"/>
    </row>
    <row r="42" spans="1:22" ht="409.5" x14ac:dyDescent="0.25">
      <c r="A42" s="289">
        <v>32</v>
      </c>
      <c r="B42" s="270" t="s">
        <v>252</v>
      </c>
      <c r="C42" s="270" t="s">
        <v>2655</v>
      </c>
      <c r="D42" s="270">
        <v>112018</v>
      </c>
      <c r="E42" s="270" t="s">
        <v>2808</v>
      </c>
      <c r="F42" s="270" t="s">
        <v>2809</v>
      </c>
      <c r="G42" s="270" t="s">
        <v>2829</v>
      </c>
      <c r="H42" s="270" t="s">
        <v>2830</v>
      </c>
      <c r="I42" s="270" t="s">
        <v>2831</v>
      </c>
      <c r="J42" s="290">
        <v>1</v>
      </c>
      <c r="K42" s="274">
        <v>43864</v>
      </c>
      <c r="L42" s="274">
        <v>44408</v>
      </c>
      <c r="M42" s="272">
        <v>44.266666666666666</v>
      </c>
      <c r="N42" s="271">
        <v>0.98</v>
      </c>
      <c r="O42" s="270" t="s">
        <v>2832</v>
      </c>
      <c r="P42" s="275">
        <f t="shared" si="0"/>
        <v>283</v>
      </c>
      <c r="Q42" s="267" t="s">
        <v>2833</v>
      </c>
      <c r="R42" s="266">
        <v>0.98</v>
      </c>
      <c r="S42" s="265" t="s">
        <v>2827</v>
      </c>
      <c r="T42" s="267" t="s">
        <v>36</v>
      </c>
      <c r="U42" s="294" t="s">
        <v>2815</v>
      </c>
      <c r="V42" s="252"/>
    </row>
    <row r="43" spans="1:22" ht="409.5" x14ac:dyDescent="0.25">
      <c r="A43" s="258">
        <v>33</v>
      </c>
      <c r="B43" s="259" t="s">
        <v>263</v>
      </c>
      <c r="C43" s="259" t="s">
        <v>2655</v>
      </c>
      <c r="D43" s="259">
        <v>122018</v>
      </c>
      <c r="E43" s="259" t="s">
        <v>2834</v>
      </c>
      <c r="F43" s="259" t="s">
        <v>2835</v>
      </c>
      <c r="G43" s="259" t="s">
        <v>2836</v>
      </c>
      <c r="H43" s="259" t="s">
        <v>2837</v>
      </c>
      <c r="I43" s="260" t="s">
        <v>2838</v>
      </c>
      <c r="J43" s="260">
        <v>1</v>
      </c>
      <c r="K43" s="262">
        <v>43864</v>
      </c>
      <c r="L43" s="262">
        <v>44196</v>
      </c>
      <c r="M43" s="261">
        <v>44.266666666666666</v>
      </c>
      <c r="N43" s="260">
        <v>1</v>
      </c>
      <c r="O43" s="259" t="s">
        <v>2839</v>
      </c>
      <c r="P43" s="264">
        <f t="shared" si="0"/>
        <v>385</v>
      </c>
      <c r="Q43" s="265" t="s">
        <v>2840</v>
      </c>
      <c r="R43" s="278">
        <v>0.98</v>
      </c>
      <c r="S43" s="265" t="s">
        <v>2841</v>
      </c>
      <c r="T43" s="265" t="s">
        <v>36</v>
      </c>
      <c r="U43" s="294" t="s">
        <v>2815</v>
      </c>
      <c r="V43" s="252"/>
    </row>
    <row r="44" spans="1:22" ht="409.5" x14ac:dyDescent="0.25">
      <c r="A44" s="277">
        <v>34</v>
      </c>
      <c r="B44" s="259" t="s">
        <v>267</v>
      </c>
      <c r="C44" s="259" t="s">
        <v>2655</v>
      </c>
      <c r="D44" s="288" t="s">
        <v>2842</v>
      </c>
      <c r="E44" s="259" t="s">
        <v>2843</v>
      </c>
      <c r="F44" s="259" t="s">
        <v>2844</v>
      </c>
      <c r="G44" s="259" t="s">
        <v>2845</v>
      </c>
      <c r="H44" s="259" t="s">
        <v>2845</v>
      </c>
      <c r="I44" s="259" t="s">
        <v>2846</v>
      </c>
      <c r="J44" s="259">
        <v>4</v>
      </c>
      <c r="K44" s="295">
        <v>44074</v>
      </c>
      <c r="L44" s="295">
        <v>44196</v>
      </c>
      <c r="M44" s="259">
        <v>0</v>
      </c>
      <c r="N44" s="260">
        <v>1</v>
      </c>
      <c r="O44" s="259" t="s">
        <v>2847</v>
      </c>
      <c r="P44" s="264">
        <f t="shared" si="0"/>
        <v>387</v>
      </c>
      <c r="Q44" s="265" t="s">
        <v>2848</v>
      </c>
      <c r="R44" s="278">
        <v>0.98</v>
      </c>
      <c r="S44" s="279" t="s">
        <v>2849</v>
      </c>
      <c r="T44" s="265" t="s">
        <v>36</v>
      </c>
      <c r="U44" s="294" t="s">
        <v>2815</v>
      </c>
      <c r="V44" s="252"/>
    </row>
    <row r="45" spans="1:22" ht="409.5" x14ac:dyDescent="0.25">
      <c r="A45" s="277">
        <v>35</v>
      </c>
      <c r="B45" s="259" t="s">
        <v>276</v>
      </c>
      <c r="C45" s="259" t="s">
        <v>2655</v>
      </c>
      <c r="D45" s="288" t="s">
        <v>2842</v>
      </c>
      <c r="E45" s="259" t="s">
        <v>2843</v>
      </c>
      <c r="F45" s="259" t="s">
        <v>2844</v>
      </c>
      <c r="G45" s="259" t="s">
        <v>2850</v>
      </c>
      <c r="H45" s="259" t="s">
        <v>2851</v>
      </c>
      <c r="I45" s="259" t="s">
        <v>2852</v>
      </c>
      <c r="J45" s="259">
        <v>1</v>
      </c>
      <c r="K45" s="295">
        <v>44074</v>
      </c>
      <c r="L45" s="295">
        <v>44196</v>
      </c>
      <c r="M45" s="261">
        <v>0</v>
      </c>
      <c r="N45" s="260">
        <v>1</v>
      </c>
      <c r="O45" s="296" t="s">
        <v>2853</v>
      </c>
      <c r="P45" s="264">
        <f t="shared" si="0"/>
        <v>205</v>
      </c>
      <c r="Q45" s="265" t="s">
        <v>2848</v>
      </c>
      <c r="R45" s="278">
        <v>0.98</v>
      </c>
      <c r="S45" s="279" t="s">
        <v>2849</v>
      </c>
      <c r="T45" s="265" t="s">
        <v>36</v>
      </c>
      <c r="U45" s="294" t="s">
        <v>2815</v>
      </c>
      <c r="V45" s="252"/>
    </row>
    <row r="46" spans="1:22" ht="409.5" x14ac:dyDescent="0.25">
      <c r="A46" s="258">
        <v>36</v>
      </c>
      <c r="B46" s="259" t="s">
        <v>287</v>
      </c>
      <c r="C46" s="259" t="s">
        <v>2655</v>
      </c>
      <c r="D46" s="288" t="s">
        <v>2842</v>
      </c>
      <c r="E46" s="259" t="s">
        <v>2843</v>
      </c>
      <c r="F46" s="259" t="s">
        <v>2844</v>
      </c>
      <c r="G46" s="259" t="s">
        <v>2854</v>
      </c>
      <c r="H46" s="259" t="s">
        <v>2855</v>
      </c>
      <c r="I46" s="259" t="s">
        <v>2856</v>
      </c>
      <c r="J46" s="260">
        <v>1</v>
      </c>
      <c r="K46" s="295">
        <v>44197</v>
      </c>
      <c r="L46" s="295">
        <v>44561</v>
      </c>
      <c r="M46" s="261">
        <v>38.571428571428569</v>
      </c>
      <c r="N46" s="260">
        <v>1</v>
      </c>
      <c r="O46" s="259" t="s">
        <v>2857</v>
      </c>
      <c r="P46" s="264">
        <f t="shared" si="0"/>
        <v>306</v>
      </c>
      <c r="Q46" s="265" t="s">
        <v>2858</v>
      </c>
      <c r="R46" s="278">
        <v>0.98</v>
      </c>
      <c r="S46" s="279" t="s">
        <v>2849</v>
      </c>
      <c r="T46" s="265" t="s">
        <v>36</v>
      </c>
      <c r="U46" s="294" t="s">
        <v>2815</v>
      </c>
      <c r="V46" s="252"/>
    </row>
    <row r="47" spans="1:22" ht="409.5" x14ac:dyDescent="0.25">
      <c r="A47" s="258">
        <v>37</v>
      </c>
      <c r="B47" s="259" t="s">
        <v>292</v>
      </c>
      <c r="C47" s="259" t="s">
        <v>2655</v>
      </c>
      <c r="D47" s="288" t="s">
        <v>2842</v>
      </c>
      <c r="E47" s="259" t="s">
        <v>2843</v>
      </c>
      <c r="F47" s="259" t="s">
        <v>2844</v>
      </c>
      <c r="G47" s="259" t="s">
        <v>2859</v>
      </c>
      <c r="H47" s="259" t="s">
        <v>2860</v>
      </c>
      <c r="I47" s="259" t="s">
        <v>2861</v>
      </c>
      <c r="J47" s="260">
        <v>1</v>
      </c>
      <c r="K47" s="295">
        <v>44197</v>
      </c>
      <c r="L47" s="295">
        <v>44561</v>
      </c>
      <c r="M47" s="261">
        <v>38.571428571428569</v>
      </c>
      <c r="N47" s="260">
        <v>1</v>
      </c>
      <c r="O47" s="259" t="s">
        <v>2862</v>
      </c>
      <c r="P47" s="264">
        <f t="shared" si="0"/>
        <v>361</v>
      </c>
      <c r="Q47" s="265" t="s">
        <v>2858</v>
      </c>
      <c r="R47" s="278">
        <v>0.98</v>
      </c>
      <c r="S47" s="279" t="s">
        <v>2849</v>
      </c>
      <c r="T47" s="265" t="s">
        <v>36</v>
      </c>
      <c r="U47" s="294" t="s">
        <v>2815</v>
      </c>
      <c r="V47" s="252"/>
    </row>
    <row r="48" spans="1:22" ht="409.5" x14ac:dyDescent="0.25">
      <c r="A48" s="277">
        <v>38</v>
      </c>
      <c r="B48" s="259" t="s">
        <v>299</v>
      </c>
      <c r="C48" s="259" t="s">
        <v>2655</v>
      </c>
      <c r="D48" s="288" t="s">
        <v>2842</v>
      </c>
      <c r="E48" s="259" t="s">
        <v>2843</v>
      </c>
      <c r="F48" s="259" t="s">
        <v>2844</v>
      </c>
      <c r="G48" s="259" t="s">
        <v>2863</v>
      </c>
      <c r="H48" s="259" t="s">
        <v>2864</v>
      </c>
      <c r="I48" s="259" t="s">
        <v>2865</v>
      </c>
      <c r="J48" s="260">
        <v>1</v>
      </c>
      <c r="K48" s="295">
        <v>44197</v>
      </c>
      <c r="L48" s="295">
        <v>44561</v>
      </c>
      <c r="M48" s="261">
        <v>38.571428571428569</v>
      </c>
      <c r="N48" s="260">
        <v>1</v>
      </c>
      <c r="O48" s="259" t="s">
        <v>2866</v>
      </c>
      <c r="P48" s="264">
        <f t="shared" si="0"/>
        <v>335</v>
      </c>
      <c r="Q48" s="265" t="s">
        <v>2858</v>
      </c>
      <c r="R48" s="278">
        <v>0.98</v>
      </c>
      <c r="S48" s="279" t="s">
        <v>2849</v>
      </c>
      <c r="T48" s="265" t="s">
        <v>36</v>
      </c>
      <c r="U48" s="294" t="s">
        <v>2815</v>
      </c>
      <c r="V48" s="252"/>
    </row>
    <row r="49" spans="1:22" ht="409.5" x14ac:dyDescent="0.25">
      <c r="A49" s="277">
        <v>39</v>
      </c>
      <c r="B49" s="259" t="s">
        <v>308</v>
      </c>
      <c r="C49" s="259" t="s">
        <v>2655</v>
      </c>
      <c r="D49" s="288" t="s">
        <v>2842</v>
      </c>
      <c r="E49" s="259" t="s">
        <v>2843</v>
      </c>
      <c r="F49" s="259" t="s">
        <v>2844</v>
      </c>
      <c r="G49" s="259" t="s">
        <v>2867</v>
      </c>
      <c r="H49" s="259" t="s">
        <v>2867</v>
      </c>
      <c r="I49" s="259" t="s">
        <v>2868</v>
      </c>
      <c r="J49" s="259">
        <v>1</v>
      </c>
      <c r="K49" s="295">
        <v>44228</v>
      </c>
      <c r="L49" s="295">
        <v>44561</v>
      </c>
      <c r="M49" s="261">
        <v>38.571428571428569</v>
      </c>
      <c r="N49" s="260">
        <v>1</v>
      </c>
      <c r="O49" s="259" t="s">
        <v>2869</v>
      </c>
      <c r="P49" s="264">
        <f t="shared" si="0"/>
        <v>369</v>
      </c>
      <c r="Q49" s="265" t="s">
        <v>2677</v>
      </c>
      <c r="R49" s="278">
        <v>0.98</v>
      </c>
      <c r="S49" s="279" t="s">
        <v>2849</v>
      </c>
      <c r="T49" s="265" t="s">
        <v>36</v>
      </c>
      <c r="U49" s="294" t="s">
        <v>2815</v>
      </c>
      <c r="V49" s="252"/>
    </row>
    <row r="50" spans="1:22" ht="409.5" x14ac:dyDescent="0.25">
      <c r="A50" s="258">
        <v>0</v>
      </c>
      <c r="B50" s="270" t="s">
        <v>316</v>
      </c>
      <c r="C50" s="270" t="s">
        <v>2655</v>
      </c>
      <c r="D50" s="270">
        <v>22020</v>
      </c>
      <c r="E50" s="270" t="s">
        <v>2870</v>
      </c>
      <c r="F50" s="270" t="s">
        <v>2871</v>
      </c>
      <c r="G50" s="270" t="s">
        <v>2872</v>
      </c>
      <c r="H50" s="270" t="s">
        <v>2873</v>
      </c>
      <c r="I50" s="270" t="s">
        <v>2874</v>
      </c>
      <c r="J50" s="270">
        <v>1</v>
      </c>
      <c r="K50" s="297">
        <v>44208</v>
      </c>
      <c r="L50" s="297">
        <v>44377</v>
      </c>
      <c r="M50" s="272">
        <v>12.285714285714286</v>
      </c>
      <c r="N50" s="271">
        <v>0.98</v>
      </c>
      <c r="O50" s="270" t="s">
        <v>2875</v>
      </c>
      <c r="P50" s="275">
        <f t="shared" si="0"/>
        <v>336</v>
      </c>
      <c r="Q50" s="267" t="s">
        <v>2876</v>
      </c>
      <c r="R50" s="266">
        <v>0.98</v>
      </c>
      <c r="S50" s="267" t="s">
        <v>2875</v>
      </c>
      <c r="T50" s="267" t="s">
        <v>36</v>
      </c>
      <c r="U50" s="294" t="s">
        <v>2815</v>
      </c>
      <c r="V50" s="252"/>
    </row>
    <row r="51" spans="1:22" ht="409.5" x14ac:dyDescent="0.25">
      <c r="A51" s="258">
        <v>41</v>
      </c>
      <c r="B51" s="259" t="s">
        <v>324</v>
      </c>
      <c r="C51" s="259" t="s">
        <v>2655</v>
      </c>
      <c r="D51" s="259">
        <v>22020</v>
      </c>
      <c r="E51" s="259" t="s">
        <v>2870</v>
      </c>
      <c r="F51" s="259" t="s">
        <v>2871</v>
      </c>
      <c r="G51" s="259" t="s">
        <v>2877</v>
      </c>
      <c r="H51" s="259" t="s">
        <v>2878</v>
      </c>
      <c r="I51" s="259" t="s">
        <v>2879</v>
      </c>
      <c r="J51" s="259">
        <v>1</v>
      </c>
      <c r="K51" s="295">
        <v>44208</v>
      </c>
      <c r="L51" s="295">
        <v>44377</v>
      </c>
      <c r="M51" s="261">
        <v>12.285714285714286</v>
      </c>
      <c r="N51" s="260">
        <v>0.19</v>
      </c>
      <c r="O51" s="259" t="s">
        <v>2880</v>
      </c>
      <c r="P51" s="264">
        <f t="shared" si="0"/>
        <v>199</v>
      </c>
      <c r="Q51" s="265" t="s">
        <v>2881</v>
      </c>
      <c r="R51" s="266">
        <v>0.8</v>
      </c>
      <c r="S51" s="298" t="s">
        <v>2882</v>
      </c>
      <c r="T51" s="265" t="s">
        <v>74</v>
      </c>
      <c r="U51" s="268" t="s">
        <v>2784</v>
      </c>
      <c r="V51" s="252"/>
    </row>
    <row r="52" spans="1:22" ht="409.5" x14ac:dyDescent="0.25">
      <c r="A52" s="269">
        <v>42</v>
      </c>
      <c r="B52" s="270" t="s">
        <v>359</v>
      </c>
      <c r="C52" s="270" t="s">
        <v>2655</v>
      </c>
      <c r="D52" s="270">
        <v>32020</v>
      </c>
      <c r="E52" s="270" t="s">
        <v>2883</v>
      </c>
      <c r="F52" s="270" t="s">
        <v>2884</v>
      </c>
      <c r="G52" s="270" t="s">
        <v>2885</v>
      </c>
      <c r="H52" s="270" t="s">
        <v>2885</v>
      </c>
      <c r="I52" s="270" t="s">
        <v>2886</v>
      </c>
      <c r="J52" s="270">
        <v>1</v>
      </c>
      <c r="K52" s="297">
        <v>44228</v>
      </c>
      <c r="L52" s="297">
        <v>44255</v>
      </c>
      <c r="M52" s="272">
        <v>-5.1428571428571432</v>
      </c>
      <c r="N52" s="271">
        <v>1</v>
      </c>
      <c r="O52" s="270" t="s">
        <v>574</v>
      </c>
      <c r="P52" s="275">
        <f t="shared" si="0"/>
        <v>276</v>
      </c>
      <c r="Q52" s="299" t="s">
        <v>2887</v>
      </c>
      <c r="R52" s="266">
        <v>0.98</v>
      </c>
      <c r="S52" s="267" t="s">
        <v>2888</v>
      </c>
      <c r="T52" s="267" t="s">
        <v>36</v>
      </c>
      <c r="U52" s="294" t="s">
        <v>2815</v>
      </c>
      <c r="V52" s="252"/>
    </row>
    <row r="53" spans="1:22" ht="409.5" x14ac:dyDescent="0.25">
      <c r="A53" s="277">
        <v>43</v>
      </c>
      <c r="B53" s="259" t="s">
        <v>370</v>
      </c>
      <c r="C53" s="259" t="s">
        <v>2655</v>
      </c>
      <c r="D53" s="259">
        <v>42020</v>
      </c>
      <c r="E53" s="259" t="s">
        <v>2889</v>
      </c>
      <c r="F53" s="259" t="s">
        <v>2890</v>
      </c>
      <c r="G53" s="259" t="s">
        <v>2891</v>
      </c>
      <c r="H53" s="259" t="s">
        <v>2891</v>
      </c>
      <c r="I53" s="259" t="s">
        <v>2892</v>
      </c>
      <c r="J53" s="259">
        <v>1</v>
      </c>
      <c r="K53" s="295">
        <v>44228</v>
      </c>
      <c r="L53" s="295">
        <v>44561</v>
      </c>
      <c r="M53" s="261">
        <v>38.571428571428569</v>
      </c>
      <c r="N53" s="260">
        <v>1</v>
      </c>
      <c r="O53" s="259" t="s">
        <v>2893</v>
      </c>
      <c r="P53" s="264">
        <f t="shared" si="0"/>
        <v>340</v>
      </c>
      <c r="Q53" s="265" t="s">
        <v>2894</v>
      </c>
      <c r="R53" s="278">
        <v>0.98</v>
      </c>
      <c r="S53" s="265" t="s">
        <v>2895</v>
      </c>
      <c r="T53" s="265" t="s">
        <v>36</v>
      </c>
      <c r="U53" s="294" t="s">
        <v>2815</v>
      </c>
      <c r="V53" s="252"/>
    </row>
    <row r="54" spans="1:22" ht="409.5" x14ac:dyDescent="0.25">
      <c r="A54" s="258">
        <v>44</v>
      </c>
      <c r="B54" s="259" t="s">
        <v>379</v>
      </c>
      <c r="C54" s="259" t="s">
        <v>2655</v>
      </c>
      <c r="D54" s="259">
        <v>52020</v>
      </c>
      <c r="E54" s="259" t="s">
        <v>2896</v>
      </c>
      <c r="F54" s="259" t="s">
        <v>2897</v>
      </c>
      <c r="G54" s="259" t="s">
        <v>2898</v>
      </c>
      <c r="H54" s="259" t="s">
        <v>2899</v>
      </c>
      <c r="I54" s="259" t="s">
        <v>2900</v>
      </c>
      <c r="J54" s="260">
        <v>1</v>
      </c>
      <c r="K54" s="295">
        <v>44197</v>
      </c>
      <c r="L54" s="295">
        <v>44561</v>
      </c>
      <c r="M54" s="261">
        <v>38.571428571428569</v>
      </c>
      <c r="N54" s="260">
        <v>1</v>
      </c>
      <c r="O54" s="259" t="s">
        <v>2901</v>
      </c>
      <c r="P54" s="264">
        <f t="shared" si="0"/>
        <v>381</v>
      </c>
      <c r="Q54" s="265" t="s">
        <v>2858</v>
      </c>
      <c r="R54" s="278">
        <v>0.98</v>
      </c>
      <c r="S54" s="265" t="s">
        <v>2895</v>
      </c>
      <c r="T54" s="265" t="s">
        <v>36</v>
      </c>
      <c r="U54" s="294" t="s">
        <v>2815</v>
      </c>
      <c r="V54" s="252"/>
    </row>
    <row r="55" spans="1:22" ht="409.5" x14ac:dyDescent="0.25">
      <c r="A55" s="258">
        <v>45</v>
      </c>
      <c r="B55" s="259" t="s">
        <v>387</v>
      </c>
      <c r="C55" s="259" t="s">
        <v>2655</v>
      </c>
      <c r="D55" s="259">
        <v>112020</v>
      </c>
      <c r="E55" s="259" t="s">
        <v>2902</v>
      </c>
      <c r="F55" s="259" t="s">
        <v>2903</v>
      </c>
      <c r="G55" s="259" t="s">
        <v>2904</v>
      </c>
      <c r="H55" s="259" t="s">
        <v>2904</v>
      </c>
      <c r="I55" s="259" t="s">
        <v>2905</v>
      </c>
      <c r="J55" s="259">
        <v>1</v>
      </c>
      <c r="K55" s="295">
        <v>44228</v>
      </c>
      <c r="L55" s="295">
        <v>44498</v>
      </c>
      <c r="M55" s="261">
        <v>29.571428571428573</v>
      </c>
      <c r="N55" s="260">
        <v>0.4</v>
      </c>
      <c r="O55" s="259" t="s">
        <v>2906</v>
      </c>
      <c r="P55" s="264">
        <f t="shared" si="0"/>
        <v>227</v>
      </c>
      <c r="Q55" s="265" t="s">
        <v>2907</v>
      </c>
      <c r="R55" s="278">
        <v>0.98</v>
      </c>
      <c r="S55" s="265" t="s">
        <v>2908</v>
      </c>
      <c r="T55" s="265" t="s">
        <v>36</v>
      </c>
      <c r="U55" s="294" t="s">
        <v>2815</v>
      </c>
      <c r="V55" s="252"/>
    </row>
    <row r="56" spans="1:22" ht="409.5" x14ac:dyDescent="0.25">
      <c r="A56" s="277">
        <v>46</v>
      </c>
      <c r="B56" s="259" t="s">
        <v>396</v>
      </c>
      <c r="C56" s="259" t="s">
        <v>2655</v>
      </c>
      <c r="D56" s="259">
        <v>112020</v>
      </c>
      <c r="E56" s="259" t="s">
        <v>2902</v>
      </c>
      <c r="F56" s="259" t="s">
        <v>2903</v>
      </c>
      <c r="G56" s="259" t="s">
        <v>2909</v>
      </c>
      <c r="H56" s="259" t="s">
        <v>2910</v>
      </c>
      <c r="I56" s="259" t="s">
        <v>2911</v>
      </c>
      <c r="J56" s="260">
        <v>1</v>
      </c>
      <c r="K56" s="295">
        <v>44166</v>
      </c>
      <c r="L56" s="295">
        <v>44561</v>
      </c>
      <c r="M56" s="261">
        <v>38.571428571428569</v>
      </c>
      <c r="N56" s="260">
        <v>0.95</v>
      </c>
      <c r="O56" s="259" t="s">
        <v>2912</v>
      </c>
      <c r="P56" s="264">
        <f t="shared" si="0"/>
        <v>371</v>
      </c>
      <c r="Q56" s="265" t="s">
        <v>2913</v>
      </c>
      <c r="R56" s="278">
        <v>0.98</v>
      </c>
      <c r="S56" s="265" t="s">
        <v>2895</v>
      </c>
      <c r="T56" s="265" t="s">
        <v>36</v>
      </c>
      <c r="U56" s="294" t="s">
        <v>2815</v>
      </c>
      <c r="V56" s="252"/>
    </row>
    <row r="57" spans="1:22" ht="409.5" x14ac:dyDescent="0.25">
      <c r="A57" s="277">
        <v>47</v>
      </c>
      <c r="B57" s="259" t="s">
        <v>405</v>
      </c>
      <c r="C57" s="259" t="s">
        <v>2655</v>
      </c>
      <c r="D57" s="259">
        <v>142020</v>
      </c>
      <c r="E57" s="259" t="s">
        <v>2914</v>
      </c>
      <c r="F57" s="259" t="s">
        <v>2915</v>
      </c>
      <c r="G57" s="259" t="s">
        <v>2916</v>
      </c>
      <c r="H57" s="259" t="s">
        <v>2917</v>
      </c>
      <c r="I57" s="259" t="s">
        <v>2918</v>
      </c>
      <c r="J57" s="259">
        <v>1</v>
      </c>
      <c r="K57" s="295">
        <v>44248</v>
      </c>
      <c r="L57" s="295">
        <v>44561</v>
      </c>
      <c r="M57" s="261">
        <v>38.571428571428569</v>
      </c>
      <c r="N57" s="260">
        <v>0.1</v>
      </c>
      <c r="O57" s="259" t="s">
        <v>2919</v>
      </c>
      <c r="P57" s="264">
        <f t="shared" si="0"/>
        <v>271</v>
      </c>
      <c r="Q57" s="267" t="s">
        <v>2920</v>
      </c>
      <c r="R57" s="300">
        <v>0.13</v>
      </c>
      <c r="S57" s="301" t="s">
        <v>2921</v>
      </c>
      <c r="T57" s="302" t="s">
        <v>144</v>
      </c>
      <c r="U57" s="268" t="s">
        <v>2922</v>
      </c>
      <c r="V57" s="252"/>
    </row>
    <row r="58" spans="1:22" ht="409.5" x14ac:dyDescent="0.25">
      <c r="A58" s="289">
        <v>48</v>
      </c>
      <c r="B58" s="270" t="s">
        <v>416</v>
      </c>
      <c r="C58" s="270" t="s">
        <v>2655</v>
      </c>
      <c r="D58" s="270">
        <v>142020</v>
      </c>
      <c r="E58" s="270" t="s">
        <v>2914</v>
      </c>
      <c r="F58" s="270" t="s">
        <v>2915</v>
      </c>
      <c r="G58" s="270" t="s">
        <v>2916</v>
      </c>
      <c r="H58" s="270" t="s">
        <v>2923</v>
      </c>
      <c r="I58" s="270" t="s">
        <v>2924</v>
      </c>
      <c r="J58" s="270">
        <v>1</v>
      </c>
      <c r="K58" s="297">
        <v>44378</v>
      </c>
      <c r="L58" s="297">
        <v>44561</v>
      </c>
      <c r="M58" s="272">
        <v>38.571428571428569</v>
      </c>
      <c r="N58" s="271">
        <v>1</v>
      </c>
      <c r="O58" s="270" t="s">
        <v>2925</v>
      </c>
      <c r="P58" s="275">
        <f t="shared" si="0"/>
        <v>385</v>
      </c>
      <c r="Q58" s="267" t="s">
        <v>2926</v>
      </c>
      <c r="R58" s="266">
        <v>0.98</v>
      </c>
      <c r="S58" s="267" t="s">
        <v>2895</v>
      </c>
      <c r="T58" s="267" t="s">
        <v>36</v>
      </c>
      <c r="U58" s="294" t="s">
        <v>2815</v>
      </c>
      <c r="V58" s="252"/>
    </row>
    <row r="59" spans="1:22" ht="409.5" x14ac:dyDescent="0.25">
      <c r="A59" s="289">
        <v>49</v>
      </c>
      <c r="B59" s="270" t="s">
        <v>421</v>
      </c>
      <c r="C59" s="270" t="s">
        <v>2655</v>
      </c>
      <c r="D59" s="270">
        <v>152020</v>
      </c>
      <c r="E59" s="270" t="s">
        <v>2927</v>
      </c>
      <c r="F59" s="270" t="s">
        <v>2928</v>
      </c>
      <c r="G59" s="270" t="s">
        <v>2929</v>
      </c>
      <c r="H59" s="270" t="s">
        <v>2929</v>
      </c>
      <c r="I59" s="270" t="s">
        <v>2930</v>
      </c>
      <c r="J59" s="270">
        <v>1</v>
      </c>
      <c r="K59" s="297">
        <v>44228</v>
      </c>
      <c r="L59" s="297">
        <v>44561</v>
      </c>
      <c r="M59" s="272">
        <v>38.571428571428569</v>
      </c>
      <c r="N59" s="271">
        <v>0.98</v>
      </c>
      <c r="O59" s="270" t="s">
        <v>2931</v>
      </c>
      <c r="P59" s="275">
        <f t="shared" si="0"/>
        <v>225</v>
      </c>
      <c r="Q59" s="267" t="s">
        <v>2932</v>
      </c>
      <c r="R59" s="266">
        <v>1</v>
      </c>
      <c r="S59" s="267" t="s">
        <v>2931</v>
      </c>
      <c r="T59" s="267" t="s">
        <v>36</v>
      </c>
      <c r="U59" s="294" t="s">
        <v>2815</v>
      </c>
      <c r="V59" s="252"/>
    </row>
    <row r="60" spans="1:22" ht="409.5" x14ac:dyDescent="0.25">
      <c r="A60" s="277">
        <v>50</v>
      </c>
      <c r="B60" s="259" t="s">
        <v>431</v>
      </c>
      <c r="C60" s="259" t="s">
        <v>2655</v>
      </c>
      <c r="D60" s="259">
        <v>162020</v>
      </c>
      <c r="E60" s="259" t="s">
        <v>2933</v>
      </c>
      <c r="F60" s="259" t="s">
        <v>2934</v>
      </c>
      <c r="G60" s="259" t="s">
        <v>2935</v>
      </c>
      <c r="H60" s="259" t="s">
        <v>2935</v>
      </c>
      <c r="I60" s="259" t="s">
        <v>2936</v>
      </c>
      <c r="J60" s="259">
        <v>1</v>
      </c>
      <c r="K60" s="295">
        <v>44228</v>
      </c>
      <c r="L60" s="295">
        <v>44561</v>
      </c>
      <c r="M60" s="261">
        <v>38.571428571428569</v>
      </c>
      <c r="N60" s="260">
        <v>1</v>
      </c>
      <c r="O60" s="259" t="s">
        <v>2937</v>
      </c>
      <c r="P60" s="264">
        <f t="shared" si="0"/>
        <v>360</v>
      </c>
      <c r="Q60" s="265" t="s">
        <v>2938</v>
      </c>
      <c r="R60" s="278">
        <v>0.98</v>
      </c>
      <c r="S60" s="265" t="s">
        <v>2895</v>
      </c>
      <c r="T60" s="265" t="s">
        <v>36</v>
      </c>
      <c r="U60" s="294" t="s">
        <v>2815</v>
      </c>
      <c r="V60" s="252"/>
    </row>
    <row r="61" spans="1:22" ht="409.5" x14ac:dyDescent="0.25">
      <c r="A61" s="277">
        <v>51</v>
      </c>
      <c r="B61" s="259" t="s">
        <v>436</v>
      </c>
      <c r="C61" s="259" t="s">
        <v>2655</v>
      </c>
      <c r="D61" s="259">
        <v>12021</v>
      </c>
      <c r="E61" s="259" t="s">
        <v>2939</v>
      </c>
      <c r="F61" s="259" t="s">
        <v>2940</v>
      </c>
      <c r="G61" s="259" t="s">
        <v>2941</v>
      </c>
      <c r="H61" s="259" t="s">
        <v>2942</v>
      </c>
      <c r="I61" s="259" t="s">
        <v>2943</v>
      </c>
      <c r="J61" s="259">
        <v>1</v>
      </c>
      <c r="K61" s="303">
        <v>44378</v>
      </c>
      <c r="L61" s="303">
        <v>44771</v>
      </c>
      <c r="M61" s="261">
        <v>56.142857142857146</v>
      </c>
      <c r="N61" s="260">
        <v>1</v>
      </c>
      <c r="O61" s="259" t="s">
        <v>2944</v>
      </c>
      <c r="P61" s="264">
        <f t="shared" si="0"/>
        <v>368</v>
      </c>
      <c r="Q61" s="265" t="s">
        <v>2945</v>
      </c>
      <c r="R61" s="278">
        <v>0.98</v>
      </c>
      <c r="S61" s="265" t="s">
        <v>2946</v>
      </c>
      <c r="T61" s="265" t="s">
        <v>36</v>
      </c>
      <c r="U61" s="294" t="s">
        <v>2815</v>
      </c>
      <c r="V61" s="252"/>
    </row>
    <row r="62" spans="1:22" ht="409.5" x14ac:dyDescent="0.25">
      <c r="A62" s="258">
        <v>52</v>
      </c>
      <c r="B62" s="259" t="s">
        <v>447</v>
      </c>
      <c r="C62" s="259" t="s">
        <v>2655</v>
      </c>
      <c r="D62" s="259">
        <v>12021</v>
      </c>
      <c r="E62" s="259" t="s">
        <v>2939</v>
      </c>
      <c r="F62" s="259" t="s">
        <v>2940</v>
      </c>
      <c r="G62" s="259" t="s">
        <v>2947</v>
      </c>
      <c r="H62" s="259" t="s">
        <v>2947</v>
      </c>
      <c r="I62" s="259" t="s">
        <v>2948</v>
      </c>
      <c r="J62" s="259">
        <v>2</v>
      </c>
      <c r="K62" s="303">
        <v>44378</v>
      </c>
      <c r="L62" s="303">
        <v>44771</v>
      </c>
      <c r="M62" s="261">
        <v>56.142857142857146</v>
      </c>
      <c r="N62" s="260">
        <v>1</v>
      </c>
      <c r="O62" s="259" t="s">
        <v>2949</v>
      </c>
      <c r="P62" s="264">
        <f t="shared" si="0"/>
        <v>289</v>
      </c>
      <c r="Q62" s="265" t="s">
        <v>2945</v>
      </c>
      <c r="R62" s="278">
        <v>0.98</v>
      </c>
      <c r="S62" s="265" t="s">
        <v>2946</v>
      </c>
      <c r="T62" s="265" t="s">
        <v>36</v>
      </c>
      <c r="U62" s="294" t="s">
        <v>2815</v>
      </c>
      <c r="V62" s="252"/>
    </row>
    <row r="63" spans="1:22" ht="409.5" x14ac:dyDescent="0.25">
      <c r="A63" s="258">
        <v>53</v>
      </c>
      <c r="B63" s="259" t="s">
        <v>455</v>
      </c>
      <c r="C63" s="259" t="s">
        <v>2655</v>
      </c>
      <c r="D63" s="259">
        <v>12021</v>
      </c>
      <c r="E63" s="259" t="s">
        <v>2939</v>
      </c>
      <c r="F63" s="259" t="s">
        <v>2940</v>
      </c>
      <c r="G63" s="259" t="s">
        <v>2950</v>
      </c>
      <c r="H63" s="259" t="s">
        <v>2950</v>
      </c>
      <c r="I63" s="259" t="s">
        <v>2951</v>
      </c>
      <c r="J63" s="260">
        <v>1</v>
      </c>
      <c r="K63" s="303">
        <v>44378</v>
      </c>
      <c r="L63" s="303">
        <v>44926</v>
      </c>
      <c r="M63" s="261">
        <v>78.285714285714292</v>
      </c>
      <c r="N63" s="260">
        <v>1</v>
      </c>
      <c r="O63" s="259" t="s">
        <v>2952</v>
      </c>
      <c r="P63" s="264">
        <f t="shared" si="0"/>
        <v>382</v>
      </c>
      <c r="Q63" s="265" t="s">
        <v>2945</v>
      </c>
      <c r="R63" s="278">
        <v>0.98</v>
      </c>
      <c r="S63" s="265" t="s">
        <v>2946</v>
      </c>
      <c r="T63" s="265" t="s">
        <v>36</v>
      </c>
      <c r="U63" s="294" t="s">
        <v>2815</v>
      </c>
      <c r="V63" s="252"/>
    </row>
    <row r="64" spans="1:22" ht="409.5" x14ac:dyDescent="0.25">
      <c r="A64" s="269">
        <v>54</v>
      </c>
      <c r="B64" s="270" t="s">
        <v>461</v>
      </c>
      <c r="C64" s="270" t="s">
        <v>2655</v>
      </c>
      <c r="D64" s="270">
        <v>22021</v>
      </c>
      <c r="E64" s="270" t="s">
        <v>2953</v>
      </c>
      <c r="F64" s="270" t="s">
        <v>2954</v>
      </c>
      <c r="G64" s="270" t="s">
        <v>2955</v>
      </c>
      <c r="H64" s="270" t="s">
        <v>2956</v>
      </c>
      <c r="I64" s="270" t="s">
        <v>2957</v>
      </c>
      <c r="J64" s="270">
        <v>2</v>
      </c>
      <c r="K64" s="304">
        <v>44378</v>
      </c>
      <c r="L64" s="304">
        <v>44771</v>
      </c>
      <c r="M64" s="272">
        <v>56.142857142857146</v>
      </c>
      <c r="N64" s="271">
        <v>1</v>
      </c>
      <c r="O64" s="270" t="s">
        <v>2958</v>
      </c>
      <c r="P64" s="275">
        <f t="shared" si="0"/>
        <v>169</v>
      </c>
      <c r="Q64" s="267" t="s">
        <v>2959</v>
      </c>
      <c r="R64" s="266">
        <v>0.98</v>
      </c>
      <c r="S64" s="276" t="s">
        <v>2960</v>
      </c>
      <c r="T64" s="267" t="s">
        <v>36</v>
      </c>
      <c r="U64" s="294" t="s">
        <v>2815</v>
      </c>
      <c r="V64" s="252"/>
    </row>
    <row r="65" spans="1:22" ht="409.5" x14ac:dyDescent="0.25">
      <c r="A65" s="269">
        <v>55</v>
      </c>
      <c r="B65" s="270" t="s">
        <v>468</v>
      </c>
      <c r="C65" s="270" t="s">
        <v>2655</v>
      </c>
      <c r="D65" s="270">
        <v>22021</v>
      </c>
      <c r="E65" s="270" t="s">
        <v>2953</v>
      </c>
      <c r="F65" s="270" t="s">
        <v>2954</v>
      </c>
      <c r="G65" s="270" t="s">
        <v>2961</v>
      </c>
      <c r="H65" s="270" t="s">
        <v>2961</v>
      </c>
      <c r="I65" s="270" t="s">
        <v>2962</v>
      </c>
      <c r="J65" s="271">
        <v>1</v>
      </c>
      <c r="K65" s="304">
        <v>44378</v>
      </c>
      <c r="L65" s="304">
        <v>45291</v>
      </c>
      <c r="M65" s="272">
        <v>56.142857142857146</v>
      </c>
      <c r="N65" s="271">
        <v>0.75</v>
      </c>
      <c r="O65" s="270" t="s">
        <v>2963</v>
      </c>
      <c r="P65" s="275">
        <f t="shared" si="0"/>
        <v>495</v>
      </c>
      <c r="Q65" s="267" t="s">
        <v>2945</v>
      </c>
      <c r="R65" s="266">
        <v>0.98</v>
      </c>
      <c r="S65" s="276" t="s">
        <v>2960</v>
      </c>
      <c r="T65" s="267" t="s">
        <v>36</v>
      </c>
      <c r="U65" s="294" t="s">
        <v>2815</v>
      </c>
      <c r="V65" s="252"/>
    </row>
    <row r="66" spans="1:22" ht="409.5" x14ac:dyDescent="0.25">
      <c r="A66" s="258">
        <v>56</v>
      </c>
      <c r="B66" s="259" t="s">
        <v>478</v>
      </c>
      <c r="C66" s="259" t="s">
        <v>2655</v>
      </c>
      <c r="D66" s="259">
        <v>22021</v>
      </c>
      <c r="E66" s="259" t="s">
        <v>2953</v>
      </c>
      <c r="F66" s="259" t="s">
        <v>2954</v>
      </c>
      <c r="G66" s="259" t="s">
        <v>2964</v>
      </c>
      <c r="H66" s="259" t="s">
        <v>2964</v>
      </c>
      <c r="I66" s="259" t="s">
        <v>2965</v>
      </c>
      <c r="J66" s="259">
        <v>2</v>
      </c>
      <c r="K66" s="303">
        <v>44378</v>
      </c>
      <c r="L66" s="303">
        <v>44771</v>
      </c>
      <c r="M66" s="261">
        <v>56.142857142857146</v>
      </c>
      <c r="N66" s="260">
        <v>0.98</v>
      </c>
      <c r="O66" s="260" t="s">
        <v>2966</v>
      </c>
      <c r="P66" s="264">
        <f t="shared" si="0"/>
        <v>339</v>
      </c>
      <c r="Q66" s="265" t="s">
        <v>2945</v>
      </c>
      <c r="R66" s="278">
        <v>0.98</v>
      </c>
      <c r="S66" s="265" t="s">
        <v>2895</v>
      </c>
      <c r="T66" s="265" t="s">
        <v>36</v>
      </c>
      <c r="U66" s="294" t="s">
        <v>2815</v>
      </c>
      <c r="V66" s="252"/>
    </row>
    <row r="67" spans="1:22" ht="409.5" x14ac:dyDescent="0.25">
      <c r="A67" s="289">
        <v>57</v>
      </c>
      <c r="B67" s="270" t="s">
        <v>485</v>
      </c>
      <c r="C67" s="270" t="s">
        <v>2655</v>
      </c>
      <c r="D67" s="270">
        <v>22021</v>
      </c>
      <c r="E67" s="270" t="s">
        <v>2953</v>
      </c>
      <c r="F67" s="270" t="s">
        <v>2954</v>
      </c>
      <c r="G67" s="270" t="s">
        <v>2967</v>
      </c>
      <c r="H67" s="270" t="s">
        <v>2967</v>
      </c>
      <c r="I67" s="270" t="s">
        <v>2968</v>
      </c>
      <c r="J67" s="270">
        <v>1</v>
      </c>
      <c r="K67" s="304">
        <v>44378</v>
      </c>
      <c r="L67" s="304">
        <v>44771</v>
      </c>
      <c r="M67" s="272">
        <v>56.142857142857146</v>
      </c>
      <c r="N67" s="271">
        <v>0.98</v>
      </c>
      <c r="O67" s="271" t="s">
        <v>2969</v>
      </c>
      <c r="P67" s="275">
        <f t="shared" si="0"/>
        <v>377</v>
      </c>
      <c r="Q67" s="267" t="s">
        <v>2945</v>
      </c>
      <c r="R67" s="266">
        <v>0.98</v>
      </c>
      <c r="S67" s="267" t="s">
        <v>2895</v>
      </c>
      <c r="T67" s="267" t="s">
        <v>36</v>
      </c>
      <c r="U67" s="294" t="s">
        <v>2815</v>
      </c>
      <c r="V67" s="252"/>
    </row>
    <row r="68" spans="1:22" ht="409.5" x14ac:dyDescent="0.25">
      <c r="A68" s="277">
        <v>58</v>
      </c>
      <c r="B68" s="259" t="s">
        <v>492</v>
      </c>
      <c r="C68" s="259" t="s">
        <v>2655</v>
      </c>
      <c r="D68" s="259">
        <v>42021</v>
      </c>
      <c r="E68" s="259" t="s">
        <v>2970</v>
      </c>
      <c r="F68" s="259" t="s">
        <v>2971</v>
      </c>
      <c r="G68" s="259" t="s">
        <v>2972</v>
      </c>
      <c r="H68" s="259" t="s">
        <v>2972</v>
      </c>
      <c r="I68" s="259" t="s">
        <v>2973</v>
      </c>
      <c r="J68" s="260">
        <v>1</v>
      </c>
      <c r="K68" s="303">
        <v>44223</v>
      </c>
      <c r="L68" s="303">
        <v>44561</v>
      </c>
      <c r="M68" s="261">
        <v>48.285714285714285</v>
      </c>
      <c r="N68" s="260">
        <v>0.85</v>
      </c>
      <c r="O68" s="259" t="s">
        <v>2974</v>
      </c>
      <c r="P68" s="264">
        <f t="shared" si="0"/>
        <v>386</v>
      </c>
      <c r="Q68" s="265" t="s">
        <v>2975</v>
      </c>
      <c r="R68" s="278">
        <v>0.98</v>
      </c>
      <c r="S68" s="265" t="s">
        <v>2974</v>
      </c>
      <c r="T68" s="265" t="s">
        <v>36</v>
      </c>
      <c r="U68" s="294" t="s">
        <v>2815</v>
      </c>
      <c r="V68" s="252"/>
    </row>
    <row r="69" spans="1:22" ht="409.5" x14ac:dyDescent="0.25">
      <c r="A69" s="277">
        <v>59</v>
      </c>
      <c r="B69" s="259" t="s">
        <v>498</v>
      </c>
      <c r="C69" s="259" t="s">
        <v>2655</v>
      </c>
      <c r="D69" s="259">
        <v>52021</v>
      </c>
      <c r="E69" s="259" t="s">
        <v>2976</v>
      </c>
      <c r="F69" s="259" t="s">
        <v>2977</v>
      </c>
      <c r="G69" s="259" t="s">
        <v>2978</v>
      </c>
      <c r="H69" s="259" t="s">
        <v>2978</v>
      </c>
      <c r="I69" s="259" t="s">
        <v>2979</v>
      </c>
      <c r="J69" s="259">
        <v>1</v>
      </c>
      <c r="K69" s="303">
        <v>44378</v>
      </c>
      <c r="L69" s="303">
        <v>44530</v>
      </c>
      <c r="M69" s="261">
        <v>21.714285714285715</v>
      </c>
      <c r="N69" s="260">
        <v>0.98</v>
      </c>
      <c r="O69" s="260" t="s">
        <v>2980</v>
      </c>
      <c r="P69" s="264">
        <f t="shared" si="0"/>
        <v>342</v>
      </c>
      <c r="Q69" s="265" t="s">
        <v>2981</v>
      </c>
      <c r="R69" s="278">
        <v>0.98</v>
      </c>
      <c r="S69" s="265" t="s">
        <v>2982</v>
      </c>
      <c r="T69" s="265" t="s">
        <v>36</v>
      </c>
      <c r="U69" s="294" t="s">
        <v>2815</v>
      </c>
      <c r="V69" s="252"/>
    </row>
    <row r="70" spans="1:22" ht="409.5" x14ac:dyDescent="0.25">
      <c r="A70" s="258">
        <v>60</v>
      </c>
      <c r="B70" s="259" t="s">
        <v>502</v>
      </c>
      <c r="C70" s="259" t="s">
        <v>2655</v>
      </c>
      <c r="D70" s="259">
        <v>52021</v>
      </c>
      <c r="E70" s="259" t="s">
        <v>2976</v>
      </c>
      <c r="F70" s="259" t="s">
        <v>2977</v>
      </c>
      <c r="G70" s="259" t="s">
        <v>2983</v>
      </c>
      <c r="H70" s="259" t="s">
        <v>2983</v>
      </c>
      <c r="I70" s="259" t="s">
        <v>2984</v>
      </c>
      <c r="J70" s="259">
        <v>1</v>
      </c>
      <c r="K70" s="303">
        <v>44378</v>
      </c>
      <c r="L70" s="303">
        <v>44530</v>
      </c>
      <c r="M70" s="261">
        <v>21.714285714285715</v>
      </c>
      <c r="N70" s="260">
        <v>0.98</v>
      </c>
      <c r="O70" s="260" t="s">
        <v>2985</v>
      </c>
      <c r="P70" s="264">
        <f t="shared" si="0"/>
        <v>180</v>
      </c>
      <c r="Q70" s="265" t="s">
        <v>2981</v>
      </c>
      <c r="R70" s="278">
        <v>0.98</v>
      </c>
      <c r="S70" s="265" t="s">
        <v>2982</v>
      </c>
      <c r="T70" s="265" t="s">
        <v>36</v>
      </c>
      <c r="U70" s="294" t="s">
        <v>2815</v>
      </c>
      <c r="V70" s="252"/>
    </row>
    <row r="71" spans="1:22" ht="409.5" x14ac:dyDescent="0.25">
      <c r="A71" s="258">
        <v>61</v>
      </c>
      <c r="B71" s="259" t="s">
        <v>511</v>
      </c>
      <c r="C71" s="259" t="s">
        <v>2655</v>
      </c>
      <c r="D71" s="259">
        <v>62021</v>
      </c>
      <c r="E71" s="259" t="s">
        <v>2986</v>
      </c>
      <c r="F71" s="259" t="s">
        <v>2987</v>
      </c>
      <c r="G71" s="259" t="s">
        <v>2988</v>
      </c>
      <c r="H71" s="259" t="s">
        <v>2988</v>
      </c>
      <c r="I71" s="259" t="s">
        <v>2989</v>
      </c>
      <c r="J71" s="259">
        <v>1</v>
      </c>
      <c r="K71" s="303">
        <v>44378</v>
      </c>
      <c r="L71" s="303">
        <v>44773</v>
      </c>
      <c r="M71" s="261">
        <v>56.428571428571431</v>
      </c>
      <c r="N71" s="260">
        <v>0.19</v>
      </c>
      <c r="O71" s="259" t="s">
        <v>2880</v>
      </c>
      <c r="P71" s="264">
        <f t="shared" si="0"/>
        <v>199</v>
      </c>
      <c r="Q71" s="265" t="s">
        <v>2990</v>
      </c>
      <c r="R71" s="266">
        <v>0.8</v>
      </c>
      <c r="S71" s="298" t="s">
        <v>2991</v>
      </c>
      <c r="T71" s="265" t="s">
        <v>74</v>
      </c>
      <c r="U71" s="268" t="s">
        <v>2992</v>
      </c>
      <c r="V71" s="252"/>
    </row>
    <row r="72" spans="1:22" ht="409.5" x14ac:dyDescent="0.25">
      <c r="A72" s="277">
        <v>62</v>
      </c>
      <c r="B72" s="259" t="s">
        <v>523</v>
      </c>
      <c r="C72" s="259" t="s">
        <v>2655</v>
      </c>
      <c r="D72" s="259">
        <v>62021</v>
      </c>
      <c r="E72" s="259" t="s">
        <v>2986</v>
      </c>
      <c r="F72" s="259" t="s">
        <v>2987</v>
      </c>
      <c r="G72" s="259" t="s">
        <v>2993</v>
      </c>
      <c r="H72" s="259" t="s">
        <v>2993</v>
      </c>
      <c r="I72" s="259" t="s">
        <v>2994</v>
      </c>
      <c r="J72" s="259">
        <v>5</v>
      </c>
      <c r="K72" s="303">
        <v>44378</v>
      </c>
      <c r="L72" s="303">
        <v>44561</v>
      </c>
      <c r="M72" s="261">
        <v>26.142857142857142</v>
      </c>
      <c r="N72" s="260">
        <v>0.4</v>
      </c>
      <c r="O72" s="303" t="s">
        <v>2995</v>
      </c>
      <c r="P72" s="264">
        <f t="shared" si="0"/>
        <v>387</v>
      </c>
      <c r="Q72" s="265" t="s">
        <v>2990</v>
      </c>
      <c r="R72" s="266">
        <v>0.4</v>
      </c>
      <c r="S72" s="267" t="s">
        <v>2996</v>
      </c>
      <c r="T72" s="265"/>
      <c r="U72" s="268" t="s">
        <v>2992</v>
      </c>
      <c r="V72" s="252"/>
    </row>
    <row r="73" spans="1:22" ht="409.5" x14ac:dyDescent="0.25">
      <c r="A73" s="277">
        <v>63</v>
      </c>
      <c r="B73" s="259" t="s">
        <v>533</v>
      </c>
      <c r="C73" s="259" t="s">
        <v>2655</v>
      </c>
      <c r="D73" s="259">
        <v>72021</v>
      </c>
      <c r="E73" s="259" t="s">
        <v>2997</v>
      </c>
      <c r="F73" s="259" t="s">
        <v>2998</v>
      </c>
      <c r="G73" s="259" t="s">
        <v>2999</v>
      </c>
      <c r="H73" s="259" t="s">
        <v>2999</v>
      </c>
      <c r="I73" s="259" t="s">
        <v>2984</v>
      </c>
      <c r="J73" s="259">
        <v>1</v>
      </c>
      <c r="K73" s="303">
        <v>44378</v>
      </c>
      <c r="L73" s="303">
        <v>44773</v>
      </c>
      <c r="M73" s="261">
        <v>56.428571428571431</v>
      </c>
      <c r="N73" s="260">
        <v>0.98</v>
      </c>
      <c r="O73" s="259" t="s">
        <v>3000</v>
      </c>
      <c r="P73" s="264">
        <f t="shared" si="0"/>
        <v>174</v>
      </c>
      <c r="Q73" s="265" t="s">
        <v>3001</v>
      </c>
      <c r="R73" s="278">
        <v>0.98</v>
      </c>
      <c r="S73" s="265" t="s">
        <v>2895</v>
      </c>
      <c r="T73" s="265" t="s">
        <v>36</v>
      </c>
      <c r="U73" s="294" t="s">
        <v>2815</v>
      </c>
      <c r="V73" s="252"/>
    </row>
    <row r="74" spans="1:22" ht="409.5" x14ac:dyDescent="0.25">
      <c r="A74" s="258">
        <v>64</v>
      </c>
      <c r="B74" s="259" t="s">
        <v>537</v>
      </c>
      <c r="C74" s="259" t="s">
        <v>2655</v>
      </c>
      <c r="D74" s="259">
        <v>72021</v>
      </c>
      <c r="E74" s="259" t="s">
        <v>2997</v>
      </c>
      <c r="F74" s="259" t="s">
        <v>2998</v>
      </c>
      <c r="G74" s="259" t="s">
        <v>3002</v>
      </c>
      <c r="H74" s="259" t="s">
        <v>3002</v>
      </c>
      <c r="I74" s="259" t="s">
        <v>3003</v>
      </c>
      <c r="J74" s="259">
        <v>5</v>
      </c>
      <c r="K74" s="303">
        <v>44378</v>
      </c>
      <c r="L74" s="303">
        <v>44561</v>
      </c>
      <c r="M74" s="261">
        <v>26.142857142857142</v>
      </c>
      <c r="N74" s="260">
        <v>1</v>
      </c>
      <c r="O74" s="259" t="s">
        <v>3004</v>
      </c>
      <c r="P74" s="264">
        <f t="shared" si="0"/>
        <v>337</v>
      </c>
      <c r="Q74" s="265" t="s">
        <v>3005</v>
      </c>
      <c r="R74" s="278">
        <v>0.98</v>
      </c>
      <c r="S74" s="265" t="s">
        <v>2895</v>
      </c>
      <c r="T74" s="265" t="s">
        <v>36</v>
      </c>
      <c r="U74" s="294" t="s">
        <v>2815</v>
      </c>
      <c r="V74" s="252"/>
    </row>
    <row r="75" spans="1:22" ht="409.5" x14ac:dyDescent="0.25">
      <c r="A75" s="258">
        <v>65</v>
      </c>
      <c r="B75" s="259" t="s">
        <v>547</v>
      </c>
      <c r="C75" s="259" t="s">
        <v>2655</v>
      </c>
      <c r="D75" s="259">
        <v>92021</v>
      </c>
      <c r="E75" s="259" t="s">
        <v>3006</v>
      </c>
      <c r="F75" s="259" t="s">
        <v>3007</v>
      </c>
      <c r="G75" s="259" t="s">
        <v>3008</v>
      </c>
      <c r="H75" s="259" t="s">
        <v>3009</v>
      </c>
      <c r="I75" s="259" t="s">
        <v>2984</v>
      </c>
      <c r="J75" s="259">
        <v>1</v>
      </c>
      <c r="K75" s="303">
        <v>44378</v>
      </c>
      <c r="L75" s="303">
        <v>44773</v>
      </c>
      <c r="M75" s="261">
        <v>56.428571428571431</v>
      </c>
      <c r="N75" s="260">
        <v>1</v>
      </c>
      <c r="O75" s="259" t="s">
        <v>3010</v>
      </c>
      <c r="P75" s="264">
        <f t="shared" si="0"/>
        <v>243</v>
      </c>
      <c r="Q75" s="265" t="s">
        <v>3011</v>
      </c>
      <c r="R75" s="278">
        <v>0.98</v>
      </c>
      <c r="S75" s="265" t="s">
        <v>3012</v>
      </c>
      <c r="T75" s="305" t="s">
        <v>36</v>
      </c>
      <c r="U75" s="294" t="s">
        <v>2815</v>
      </c>
      <c r="V75" s="252"/>
    </row>
    <row r="76" spans="1:22" ht="409.5" x14ac:dyDescent="0.25">
      <c r="A76" s="277">
        <v>66</v>
      </c>
      <c r="B76" s="259" t="s">
        <v>555</v>
      </c>
      <c r="C76" s="259" t="s">
        <v>2655</v>
      </c>
      <c r="D76" s="259">
        <v>152021</v>
      </c>
      <c r="E76" s="259" t="s">
        <v>3013</v>
      </c>
      <c r="F76" s="259" t="s">
        <v>3014</v>
      </c>
      <c r="G76" s="259" t="s">
        <v>3015</v>
      </c>
      <c r="H76" s="259" t="s">
        <v>3016</v>
      </c>
      <c r="I76" s="259" t="s">
        <v>3017</v>
      </c>
      <c r="J76" s="259">
        <v>1</v>
      </c>
      <c r="K76" s="303">
        <v>44378</v>
      </c>
      <c r="L76" s="303">
        <v>44408</v>
      </c>
      <c r="M76" s="261">
        <v>4.2857142857142856</v>
      </c>
      <c r="N76" s="260">
        <v>0.98</v>
      </c>
      <c r="O76" s="259" t="s">
        <v>3018</v>
      </c>
      <c r="P76" s="264">
        <f t="shared" si="0"/>
        <v>387</v>
      </c>
      <c r="Q76" s="265" t="s">
        <v>3019</v>
      </c>
      <c r="R76" s="278">
        <v>0.98</v>
      </c>
      <c r="S76" s="265" t="s">
        <v>3018</v>
      </c>
      <c r="T76" s="265" t="s">
        <v>36</v>
      </c>
      <c r="U76" s="294" t="s">
        <v>2815</v>
      </c>
      <c r="V76" s="252"/>
    </row>
    <row r="77" spans="1:22" ht="409.5" x14ac:dyDescent="0.25">
      <c r="A77" s="277">
        <v>67</v>
      </c>
      <c r="B77" s="259" t="s">
        <v>565</v>
      </c>
      <c r="C77" s="259" t="s">
        <v>2655</v>
      </c>
      <c r="D77" s="259">
        <v>162021</v>
      </c>
      <c r="E77" s="259" t="s">
        <v>3020</v>
      </c>
      <c r="F77" s="259" t="s">
        <v>3021</v>
      </c>
      <c r="G77" s="259" t="s">
        <v>3022</v>
      </c>
      <c r="H77" s="259" t="s">
        <v>3022</v>
      </c>
      <c r="I77" s="259" t="s">
        <v>3023</v>
      </c>
      <c r="J77" s="260">
        <v>1</v>
      </c>
      <c r="K77" s="303">
        <v>44378</v>
      </c>
      <c r="L77" s="303">
        <v>44500</v>
      </c>
      <c r="M77" s="261">
        <v>17.428571428571427</v>
      </c>
      <c r="N77" s="260">
        <v>0.92</v>
      </c>
      <c r="O77" s="260" t="s">
        <v>3024</v>
      </c>
      <c r="P77" s="264">
        <f t="shared" si="0"/>
        <v>366</v>
      </c>
      <c r="Q77" s="265" t="s">
        <v>3025</v>
      </c>
      <c r="R77" s="278">
        <v>0.98</v>
      </c>
      <c r="S77" s="265" t="s">
        <v>3026</v>
      </c>
      <c r="T77" s="265" t="s">
        <v>36</v>
      </c>
      <c r="U77" s="294" t="s">
        <v>2815</v>
      </c>
      <c r="V77" s="252"/>
    </row>
    <row r="78" spans="1:22" ht="409.5" x14ac:dyDescent="0.25">
      <c r="A78" s="258">
        <v>68</v>
      </c>
      <c r="B78" s="259" t="s">
        <v>576</v>
      </c>
      <c r="C78" s="259" t="s">
        <v>2655</v>
      </c>
      <c r="D78" s="259">
        <v>22022</v>
      </c>
      <c r="E78" s="259" t="s">
        <v>3027</v>
      </c>
      <c r="F78" s="259" t="s">
        <v>3028</v>
      </c>
      <c r="G78" s="259" t="s">
        <v>3029</v>
      </c>
      <c r="H78" s="259" t="s">
        <v>3030</v>
      </c>
      <c r="I78" s="259" t="s">
        <v>3031</v>
      </c>
      <c r="J78" s="259">
        <v>1</v>
      </c>
      <c r="K78" s="303">
        <v>44726</v>
      </c>
      <c r="L78" s="303">
        <v>44926</v>
      </c>
      <c r="M78" s="261">
        <f t="shared" ref="M78:M83" si="1">WEEKNUM(L78,1)-WEEKNUM(K78,1)</f>
        <v>28</v>
      </c>
      <c r="N78" s="260">
        <v>0.25</v>
      </c>
      <c r="O78" s="259" t="s">
        <v>3032</v>
      </c>
      <c r="P78" s="264">
        <f t="shared" si="0"/>
        <v>223</v>
      </c>
      <c r="Q78" s="265" t="s">
        <v>3033</v>
      </c>
      <c r="R78" s="278">
        <v>0.25</v>
      </c>
      <c r="S78" s="265" t="s">
        <v>3034</v>
      </c>
      <c r="T78" s="265" t="s">
        <v>74</v>
      </c>
      <c r="U78" s="268" t="s">
        <v>2784</v>
      </c>
      <c r="V78" s="252"/>
    </row>
    <row r="79" spans="1:22" ht="409.5" x14ac:dyDescent="0.25">
      <c r="A79" s="258">
        <v>69</v>
      </c>
      <c r="B79" s="259" t="s">
        <v>582</v>
      </c>
      <c r="C79" s="259" t="s">
        <v>2655</v>
      </c>
      <c r="D79" s="259">
        <v>22022</v>
      </c>
      <c r="E79" s="259" t="s">
        <v>3027</v>
      </c>
      <c r="F79" s="259" t="s">
        <v>3028</v>
      </c>
      <c r="G79" s="259" t="s">
        <v>3035</v>
      </c>
      <c r="H79" s="259" t="s">
        <v>3035</v>
      </c>
      <c r="I79" s="259" t="s">
        <v>3036</v>
      </c>
      <c r="J79" s="259">
        <v>1</v>
      </c>
      <c r="K79" s="303">
        <v>44743</v>
      </c>
      <c r="L79" s="303">
        <v>44926</v>
      </c>
      <c r="M79" s="261">
        <f t="shared" si="1"/>
        <v>26</v>
      </c>
      <c r="N79" s="260">
        <v>0</v>
      </c>
      <c r="O79" s="259" t="s">
        <v>3037</v>
      </c>
      <c r="P79" s="264">
        <f t="shared" si="0"/>
        <v>282</v>
      </c>
      <c r="Q79" s="265" t="s">
        <v>3038</v>
      </c>
      <c r="R79" s="278">
        <v>0</v>
      </c>
      <c r="S79" s="265" t="s">
        <v>3037</v>
      </c>
      <c r="T79" s="265" t="s">
        <v>144</v>
      </c>
      <c r="U79" s="268" t="s">
        <v>2784</v>
      </c>
      <c r="V79" s="252"/>
    </row>
    <row r="80" spans="1:22" ht="409.5" x14ac:dyDescent="0.25">
      <c r="A80" s="277">
        <v>70</v>
      </c>
      <c r="B80" s="259" t="s">
        <v>592</v>
      </c>
      <c r="C80" s="259" t="s">
        <v>2655</v>
      </c>
      <c r="D80" s="259">
        <v>22022</v>
      </c>
      <c r="E80" s="259" t="s">
        <v>3027</v>
      </c>
      <c r="F80" s="259" t="s">
        <v>3028</v>
      </c>
      <c r="G80" s="259" t="s">
        <v>3039</v>
      </c>
      <c r="H80" s="259" t="s">
        <v>3040</v>
      </c>
      <c r="I80" s="259" t="s">
        <v>3041</v>
      </c>
      <c r="J80" s="259">
        <v>1</v>
      </c>
      <c r="K80" s="303">
        <v>44743</v>
      </c>
      <c r="L80" s="303">
        <v>44926</v>
      </c>
      <c r="M80" s="261">
        <f t="shared" si="1"/>
        <v>26</v>
      </c>
      <c r="N80" s="260">
        <v>0.2</v>
      </c>
      <c r="O80" s="306" t="s">
        <v>3042</v>
      </c>
      <c r="P80" s="264">
        <f t="shared" si="0"/>
        <v>360</v>
      </c>
      <c r="Q80" s="265" t="s">
        <v>3038</v>
      </c>
      <c r="R80" s="278">
        <v>0.2</v>
      </c>
      <c r="S80" s="265" t="s">
        <v>3042</v>
      </c>
      <c r="T80" s="265" t="s">
        <v>74</v>
      </c>
      <c r="U80" s="268" t="s">
        <v>2784</v>
      </c>
      <c r="V80" s="252"/>
    </row>
    <row r="81" spans="1:22" ht="409.5" x14ac:dyDescent="0.25">
      <c r="A81" s="277">
        <v>71</v>
      </c>
      <c r="B81" s="259" t="s">
        <v>601</v>
      </c>
      <c r="C81" s="259" t="s">
        <v>2655</v>
      </c>
      <c r="D81" s="259">
        <v>22022</v>
      </c>
      <c r="E81" s="259" t="s">
        <v>3027</v>
      </c>
      <c r="F81" s="259" t="s">
        <v>3028</v>
      </c>
      <c r="G81" s="259" t="s">
        <v>3043</v>
      </c>
      <c r="H81" s="259" t="s">
        <v>3043</v>
      </c>
      <c r="I81" s="259" t="s">
        <v>3044</v>
      </c>
      <c r="J81" s="259">
        <v>1</v>
      </c>
      <c r="K81" s="303">
        <v>44743</v>
      </c>
      <c r="L81" s="303">
        <v>44926</v>
      </c>
      <c r="M81" s="261">
        <f t="shared" si="1"/>
        <v>26</v>
      </c>
      <c r="N81" s="260">
        <v>0.1</v>
      </c>
      <c r="O81" s="259" t="s">
        <v>3045</v>
      </c>
      <c r="P81" s="264">
        <f t="shared" si="0"/>
        <v>179</v>
      </c>
      <c r="Q81" s="265" t="s">
        <v>3038</v>
      </c>
      <c r="R81" s="278">
        <v>0.2</v>
      </c>
      <c r="S81" s="265" t="s">
        <v>3042</v>
      </c>
      <c r="T81" s="265" t="s">
        <v>74</v>
      </c>
      <c r="U81" s="268" t="s">
        <v>3046</v>
      </c>
      <c r="V81" s="252"/>
    </row>
    <row r="82" spans="1:22" ht="409.5" x14ac:dyDescent="0.25">
      <c r="A82" s="258">
        <v>72</v>
      </c>
      <c r="B82" s="259" t="s">
        <v>611</v>
      </c>
      <c r="C82" s="259" t="s">
        <v>2655</v>
      </c>
      <c r="D82" s="259">
        <v>22022</v>
      </c>
      <c r="E82" s="259" t="s">
        <v>3027</v>
      </c>
      <c r="F82" s="259" t="s">
        <v>3028</v>
      </c>
      <c r="G82" s="259" t="s">
        <v>3047</v>
      </c>
      <c r="H82" s="259" t="s">
        <v>3047</v>
      </c>
      <c r="I82" s="259" t="s">
        <v>3048</v>
      </c>
      <c r="J82" s="259">
        <v>1</v>
      </c>
      <c r="K82" s="303">
        <v>44743</v>
      </c>
      <c r="L82" s="303">
        <v>44926</v>
      </c>
      <c r="M82" s="261">
        <f t="shared" si="1"/>
        <v>26</v>
      </c>
      <c r="N82" s="260">
        <v>0</v>
      </c>
      <c r="O82" s="259" t="s">
        <v>3049</v>
      </c>
      <c r="P82" s="264">
        <f t="shared" si="0"/>
        <v>320</v>
      </c>
      <c r="Q82" s="265" t="s">
        <v>3038</v>
      </c>
      <c r="R82" s="278">
        <v>0</v>
      </c>
      <c r="S82" s="265" t="s">
        <v>3049</v>
      </c>
      <c r="T82" s="265" t="s">
        <v>144</v>
      </c>
      <c r="U82" s="268" t="s">
        <v>2784</v>
      </c>
      <c r="V82" s="252"/>
    </row>
    <row r="83" spans="1:22" ht="409.5" x14ac:dyDescent="0.25">
      <c r="A83" s="258">
        <v>73</v>
      </c>
      <c r="B83" s="259" t="s">
        <v>618</v>
      </c>
      <c r="C83" s="259" t="s">
        <v>2655</v>
      </c>
      <c r="D83" s="259">
        <v>32022</v>
      </c>
      <c r="E83" s="259" t="s">
        <v>3050</v>
      </c>
      <c r="F83" s="259" t="s">
        <v>3051</v>
      </c>
      <c r="G83" s="259" t="s">
        <v>3052</v>
      </c>
      <c r="H83" s="259" t="s">
        <v>3052</v>
      </c>
      <c r="I83" s="259" t="s">
        <v>3053</v>
      </c>
      <c r="J83" s="259">
        <v>1</v>
      </c>
      <c r="K83" s="303">
        <v>44743</v>
      </c>
      <c r="L83" s="303">
        <v>44926</v>
      </c>
      <c r="M83" s="261">
        <f t="shared" si="1"/>
        <v>26</v>
      </c>
      <c r="N83" s="260">
        <v>0.2</v>
      </c>
      <c r="O83" s="259" t="s">
        <v>3054</v>
      </c>
      <c r="P83" s="264">
        <f t="shared" si="0"/>
        <v>97</v>
      </c>
      <c r="Q83" s="265" t="s">
        <v>3038</v>
      </c>
      <c r="R83" s="278">
        <v>0.98</v>
      </c>
      <c r="S83" s="268" t="s">
        <v>3055</v>
      </c>
      <c r="T83" s="265" t="s">
        <v>36</v>
      </c>
      <c r="U83" s="268" t="s">
        <v>3056</v>
      </c>
      <c r="V83" s="252"/>
    </row>
    <row r="84" spans="1:22" ht="409.5" x14ac:dyDescent="0.25">
      <c r="A84" s="277">
        <v>74</v>
      </c>
      <c r="B84" s="259" t="s">
        <v>626</v>
      </c>
      <c r="C84" s="259" t="s">
        <v>2655</v>
      </c>
      <c r="D84" s="259">
        <v>32022</v>
      </c>
      <c r="E84" s="259" t="s">
        <v>3050</v>
      </c>
      <c r="F84" s="259" t="s">
        <v>3051</v>
      </c>
      <c r="G84" s="259" t="s">
        <v>3057</v>
      </c>
      <c r="H84" s="259" t="s">
        <v>3057</v>
      </c>
      <c r="I84" s="259" t="s">
        <v>3058</v>
      </c>
      <c r="J84" s="260">
        <v>1</v>
      </c>
      <c r="K84" s="303">
        <v>44743</v>
      </c>
      <c r="L84" s="303">
        <v>44985</v>
      </c>
      <c r="M84" s="261">
        <f t="shared" ref="M84:M88" si="2">WEEKNUM(K84,1)+WEEKNUM(L84,1)</f>
        <v>36</v>
      </c>
      <c r="N84" s="260">
        <v>0.98</v>
      </c>
      <c r="O84" s="259" t="s">
        <v>3059</v>
      </c>
      <c r="P84" s="264">
        <f t="shared" si="0"/>
        <v>328</v>
      </c>
      <c r="Q84" s="265" t="s">
        <v>3038</v>
      </c>
      <c r="R84" s="278">
        <v>0.98</v>
      </c>
      <c r="S84" s="265" t="s">
        <v>3059</v>
      </c>
      <c r="T84" s="265" t="s">
        <v>36</v>
      </c>
      <c r="U84" s="294" t="s">
        <v>2815</v>
      </c>
      <c r="V84" s="252"/>
    </row>
    <row r="85" spans="1:22" ht="409.5" x14ac:dyDescent="0.25">
      <c r="A85" s="277">
        <v>75</v>
      </c>
      <c r="B85" s="259" t="s">
        <v>631</v>
      </c>
      <c r="C85" s="259" t="s">
        <v>2655</v>
      </c>
      <c r="D85" s="259">
        <v>32022</v>
      </c>
      <c r="E85" s="259" t="s">
        <v>3050</v>
      </c>
      <c r="F85" s="259" t="s">
        <v>3051</v>
      </c>
      <c r="G85" s="259" t="s">
        <v>3060</v>
      </c>
      <c r="H85" s="259" t="s">
        <v>3060</v>
      </c>
      <c r="I85" s="259" t="s">
        <v>3061</v>
      </c>
      <c r="J85" s="259">
        <v>1</v>
      </c>
      <c r="K85" s="303">
        <v>44743</v>
      </c>
      <c r="L85" s="303">
        <v>45046</v>
      </c>
      <c r="M85" s="261">
        <f t="shared" si="2"/>
        <v>45</v>
      </c>
      <c r="N85" s="260">
        <v>0.98</v>
      </c>
      <c r="O85" s="259" t="s">
        <v>3062</v>
      </c>
      <c r="P85" s="264">
        <f t="shared" si="0"/>
        <v>269</v>
      </c>
      <c r="Q85" s="265" t="s">
        <v>3038</v>
      </c>
      <c r="R85" s="278">
        <v>0.98</v>
      </c>
      <c r="S85" s="268" t="s">
        <v>3063</v>
      </c>
      <c r="T85" s="265" t="s">
        <v>36</v>
      </c>
      <c r="U85" s="268" t="s">
        <v>3056</v>
      </c>
      <c r="V85" s="252"/>
    </row>
    <row r="86" spans="1:22" ht="409.5" x14ac:dyDescent="0.25">
      <c r="A86" s="258">
        <v>76</v>
      </c>
      <c r="B86" s="259" t="s">
        <v>641</v>
      </c>
      <c r="C86" s="259" t="s">
        <v>2655</v>
      </c>
      <c r="D86" s="259">
        <v>32022</v>
      </c>
      <c r="E86" s="259" t="s">
        <v>3050</v>
      </c>
      <c r="F86" s="259" t="s">
        <v>3051</v>
      </c>
      <c r="G86" s="259" t="s">
        <v>3064</v>
      </c>
      <c r="H86" s="259" t="s">
        <v>3064</v>
      </c>
      <c r="I86" s="259" t="s">
        <v>3053</v>
      </c>
      <c r="J86" s="259">
        <v>1</v>
      </c>
      <c r="K86" s="303">
        <v>44743</v>
      </c>
      <c r="L86" s="303">
        <v>44926</v>
      </c>
      <c r="M86" s="261">
        <f t="shared" si="2"/>
        <v>80</v>
      </c>
      <c r="N86" s="260">
        <v>0.98</v>
      </c>
      <c r="O86" s="259" t="s">
        <v>3065</v>
      </c>
      <c r="P86" s="264">
        <f t="shared" si="0"/>
        <v>197</v>
      </c>
      <c r="Q86" s="265" t="s">
        <v>3038</v>
      </c>
      <c r="R86" s="278">
        <v>0.98</v>
      </c>
      <c r="S86" s="268" t="s">
        <v>3063</v>
      </c>
      <c r="T86" s="265" t="s">
        <v>36</v>
      </c>
      <c r="U86" s="268" t="s">
        <v>3056</v>
      </c>
      <c r="V86" s="252"/>
    </row>
    <row r="87" spans="1:22" ht="409.5" x14ac:dyDescent="0.25">
      <c r="A87" s="258">
        <v>77</v>
      </c>
      <c r="B87" s="259" t="s">
        <v>651</v>
      </c>
      <c r="C87" s="259" t="s">
        <v>2655</v>
      </c>
      <c r="D87" s="259">
        <v>32022</v>
      </c>
      <c r="E87" s="259" t="s">
        <v>3050</v>
      </c>
      <c r="F87" s="259" t="s">
        <v>3051</v>
      </c>
      <c r="G87" s="259" t="s">
        <v>3066</v>
      </c>
      <c r="H87" s="259" t="s">
        <v>3066</v>
      </c>
      <c r="I87" s="259" t="s">
        <v>3058</v>
      </c>
      <c r="J87" s="260">
        <v>1</v>
      </c>
      <c r="K87" s="303">
        <v>44743</v>
      </c>
      <c r="L87" s="303">
        <v>44985</v>
      </c>
      <c r="M87" s="261">
        <f t="shared" si="2"/>
        <v>36</v>
      </c>
      <c r="N87" s="260">
        <v>0.98</v>
      </c>
      <c r="O87" s="259" t="s">
        <v>3067</v>
      </c>
      <c r="P87" s="264">
        <f t="shared" si="0"/>
        <v>208</v>
      </c>
      <c r="Q87" s="265" t="s">
        <v>3038</v>
      </c>
      <c r="R87" s="278">
        <v>0.98</v>
      </c>
      <c r="S87" s="265" t="s">
        <v>3067</v>
      </c>
      <c r="T87" s="265" t="s">
        <v>36</v>
      </c>
      <c r="U87" s="294" t="s">
        <v>2815</v>
      </c>
      <c r="V87" s="252"/>
    </row>
    <row r="88" spans="1:22" ht="409.5" x14ac:dyDescent="0.25">
      <c r="A88" s="277">
        <v>78</v>
      </c>
      <c r="B88" s="259" t="s">
        <v>660</v>
      </c>
      <c r="C88" s="259" t="s">
        <v>2655</v>
      </c>
      <c r="D88" s="259">
        <v>32022</v>
      </c>
      <c r="E88" s="259" t="s">
        <v>3050</v>
      </c>
      <c r="F88" s="259" t="s">
        <v>3051</v>
      </c>
      <c r="G88" s="259" t="s">
        <v>3068</v>
      </c>
      <c r="H88" s="259" t="s">
        <v>3068</v>
      </c>
      <c r="I88" s="259" t="s">
        <v>3061</v>
      </c>
      <c r="J88" s="259">
        <v>1</v>
      </c>
      <c r="K88" s="303">
        <v>44743</v>
      </c>
      <c r="L88" s="303">
        <v>45046</v>
      </c>
      <c r="M88" s="261">
        <f t="shared" si="2"/>
        <v>45</v>
      </c>
      <c r="N88" s="260">
        <v>0.98</v>
      </c>
      <c r="O88" s="259" t="s">
        <v>3069</v>
      </c>
      <c r="P88" s="264">
        <f t="shared" si="0"/>
        <v>386</v>
      </c>
      <c r="Q88" s="265" t="s">
        <v>3038</v>
      </c>
      <c r="R88" s="278">
        <v>0.98</v>
      </c>
      <c r="S88" s="287" t="s">
        <v>3070</v>
      </c>
      <c r="T88" s="265" t="s">
        <v>36</v>
      </c>
      <c r="U88" s="268" t="s">
        <v>3056</v>
      </c>
      <c r="V88" s="252"/>
    </row>
    <row r="89" spans="1:22" ht="409.5" x14ac:dyDescent="0.25">
      <c r="A89" s="277">
        <v>79</v>
      </c>
      <c r="B89" s="259" t="s">
        <v>668</v>
      </c>
      <c r="C89" s="259" t="s">
        <v>2655</v>
      </c>
      <c r="D89" s="259">
        <v>42022</v>
      </c>
      <c r="E89" s="259" t="s">
        <v>3071</v>
      </c>
      <c r="F89" s="259" t="s">
        <v>3072</v>
      </c>
      <c r="G89" s="259" t="s">
        <v>3073</v>
      </c>
      <c r="H89" s="259" t="s">
        <v>3074</v>
      </c>
      <c r="I89" s="259" t="s">
        <v>3075</v>
      </c>
      <c r="J89" s="260">
        <v>1</v>
      </c>
      <c r="K89" s="303">
        <v>44743</v>
      </c>
      <c r="L89" s="303">
        <v>44926</v>
      </c>
      <c r="M89" s="261">
        <f t="shared" ref="M89:M106" si="3">WEEKNUM(L89,1)-WEEKNUM(K89,1)</f>
        <v>26</v>
      </c>
      <c r="N89" s="260">
        <v>0.98</v>
      </c>
      <c r="O89" s="259" t="s">
        <v>3076</v>
      </c>
      <c r="P89" s="264">
        <f t="shared" si="0"/>
        <v>369</v>
      </c>
      <c r="Q89" s="265" t="s">
        <v>3077</v>
      </c>
      <c r="R89" s="278">
        <v>0.98</v>
      </c>
      <c r="S89" s="265" t="s">
        <v>2895</v>
      </c>
      <c r="T89" s="265" t="s">
        <v>36</v>
      </c>
      <c r="U89" s="294" t="s">
        <v>2815</v>
      </c>
      <c r="V89" s="252"/>
    </row>
    <row r="90" spans="1:22" ht="409.5" x14ac:dyDescent="0.25">
      <c r="A90" s="258">
        <v>80</v>
      </c>
      <c r="B90" s="259" t="s">
        <v>677</v>
      </c>
      <c r="C90" s="259" t="s">
        <v>2655</v>
      </c>
      <c r="D90" s="259">
        <v>42022</v>
      </c>
      <c r="E90" s="259" t="s">
        <v>3071</v>
      </c>
      <c r="F90" s="259" t="s">
        <v>3072</v>
      </c>
      <c r="G90" s="259" t="s">
        <v>3078</v>
      </c>
      <c r="H90" s="259" t="s">
        <v>3079</v>
      </c>
      <c r="I90" s="259" t="s">
        <v>3080</v>
      </c>
      <c r="J90" s="260">
        <v>1</v>
      </c>
      <c r="K90" s="303">
        <v>44743</v>
      </c>
      <c r="L90" s="303">
        <v>44926</v>
      </c>
      <c r="M90" s="261">
        <f t="shared" si="3"/>
        <v>26</v>
      </c>
      <c r="N90" s="260">
        <v>0.98</v>
      </c>
      <c r="O90" s="259" t="s">
        <v>3081</v>
      </c>
      <c r="P90" s="264">
        <f t="shared" si="0"/>
        <v>355</v>
      </c>
      <c r="Q90" s="265" t="s">
        <v>3082</v>
      </c>
      <c r="R90" s="278">
        <v>0.98</v>
      </c>
      <c r="S90" s="265" t="s">
        <v>3081</v>
      </c>
      <c r="T90" s="265" t="s">
        <v>36</v>
      </c>
      <c r="U90" s="294" t="s">
        <v>2815</v>
      </c>
      <c r="V90" s="252"/>
    </row>
    <row r="91" spans="1:22" ht="409.5" x14ac:dyDescent="0.25">
      <c r="A91" s="258">
        <v>81</v>
      </c>
      <c r="B91" s="259" t="s">
        <v>687</v>
      </c>
      <c r="C91" s="259" t="s">
        <v>2655</v>
      </c>
      <c r="D91" s="259">
        <v>42022</v>
      </c>
      <c r="E91" s="259" t="s">
        <v>3071</v>
      </c>
      <c r="F91" s="259" t="s">
        <v>3072</v>
      </c>
      <c r="G91" s="259" t="s">
        <v>3083</v>
      </c>
      <c r="H91" s="259" t="s">
        <v>3084</v>
      </c>
      <c r="I91" s="259" t="s">
        <v>3085</v>
      </c>
      <c r="J91" s="259">
        <v>1</v>
      </c>
      <c r="K91" s="303">
        <v>44743</v>
      </c>
      <c r="L91" s="303">
        <v>44926</v>
      </c>
      <c r="M91" s="261">
        <f t="shared" si="3"/>
        <v>26</v>
      </c>
      <c r="N91" s="260">
        <v>0.98</v>
      </c>
      <c r="O91" s="259" t="s">
        <v>3076</v>
      </c>
      <c r="P91" s="264">
        <f t="shared" si="0"/>
        <v>369</v>
      </c>
      <c r="Q91" s="265" t="s">
        <v>3086</v>
      </c>
      <c r="R91" s="278">
        <v>0.98</v>
      </c>
      <c r="S91" s="265" t="s">
        <v>2895</v>
      </c>
      <c r="T91" s="265" t="s">
        <v>36</v>
      </c>
      <c r="U91" s="294" t="s">
        <v>2815</v>
      </c>
      <c r="V91" s="252"/>
    </row>
    <row r="92" spans="1:22" ht="409.5" x14ac:dyDescent="0.25">
      <c r="A92" s="277">
        <v>82</v>
      </c>
      <c r="B92" s="259" t="s">
        <v>697</v>
      </c>
      <c r="C92" s="259" t="s">
        <v>2655</v>
      </c>
      <c r="D92" s="259">
        <v>42022</v>
      </c>
      <c r="E92" s="259" t="s">
        <v>3071</v>
      </c>
      <c r="F92" s="259" t="s">
        <v>3072</v>
      </c>
      <c r="G92" s="259" t="s">
        <v>3087</v>
      </c>
      <c r="H92" s="259" t="s">
        <v>3087</v>
      </c>
      <c r="I92" s="259" t="s">
        <v>3088</v>
      </c>
      <c r="J92" s="260">
        <v>1</v>
      </c>
      <c r="K92" s="303">
        <v>44743</v>
      </c>
      <c r="L92" s="303">
        <v>44926</v>
      </c>
      <c r="M92" s="261">
        <f t="shared" si="3"/>
        <v>26</v>
      </c>
      <c r="N92" s="260">
        <v>0.98</v>
      </c>
      <c r="O92" s="259" t="s">
        <v>3089</v>
      </c>
      <c r="P92" s="264">
        <f t="shared" si="0"/>
        <v>369</v>
      </c>
      <c r="Q92" s="265" t="s">
        <v>3086</v>
      </c>
      <c r="R92" s="278">
        <v>0.98</v>
      </c>
      <c r="S92" s="265" t="s">
        <v>2895</v>
      </c>
      <c r="T92" s="265" t="s">
        <v>36</v>
      </c>
      <c r="U92" s="294" t="s">
        <v>2815</v>
      </c>
      <c r="V92" s="252"/>
    </row>
    <row r="93" spans="1:22" ht="409.5" x14ac:dyDescent="0.25">
      <c r="A93" s="277">
        <v>83</v>
      </c>
      <c r="B93" s="259" t="s">
        <v>706</v>
      </c>
      <c r="C93" s="259" t="s">
        <v>2655</v>
      </c>
      <c r="D93" s="259">
        <v>42022</v>
      </c>
      <c r="E93" s="259" t="s">
        <v>3071</v>
      </c>
      <c r="F93" s="259" t="s">
        <v>3072</v>
      </c>
      <c r="G93" s="259" t="s">
        <v>3090</v>
      </c>
      <c r="H93" s="259" t="s">
        <v>3090</v>
      </c>
      <c r="I93" s="259" t="s">
        <v>3088</v>
      </c>
      <c r="J93" s="260">
        <v>1</v>
      </c>
      <c r="K93" s="303">
        <v>44743</v>
      </c>
      <c r="L93" s="303">
        <v>44926</v>
      </c>
      <c r="M93" s="261">
        <f t="shared" si="3"/>
        <v>26</v>
      </c>
      <c r="N93" s="260">
        <v>0.98</v>
      </c>
      <c r="O93" s="259" t="s">
        <v>3089</v>
      </c>
      <c r="P93" s="264">
        <f t="shared" si="0"/>
        <v>369</v>
      </c>
      <c r="Q93" s="265" t="s">
        <v>3086</v>
      </c>
      <c r="R93" s="278">
        <v>0.98</v>
      </c>
      <c r="S93" s="265" t="s">
        <v>2895</v>
      </c>
      <c r="T93" s="265" t="s">
        <v>36</v>
      </c>
      <c r="U93" s="294" t="s">
        <v>2815</v>
      </c>
      <c r="V93" s="252"/>
    </row>
    <row r="94" spans="1:22" ht="409.5" x14ac:dyDescent="0.25">
      <c r="A94" s="258">
        <v>84</v>
      </c>
      <c r="B94" s="259" t="s">
        <v>717</v>
      </c>
      <c r="C94" s="259" t="s">
        <v>2655</v>
      </c>
      <c r="D94" s="259">
        <v>42022</v>
      </c>
      <c r="E94" s="259" t="s">
        <v>3071</v>
      </c>
      <c r="F94" s="259" t="s">
        <v>3072</v>
      </c>
      <c r="G94" s="259" t="s">
        <v>3091</v>
      </c>
      <c r="H94" s="259" t="s">
        <v>3092</v>
      </c>
      <c r="I94" s="259" t="s">
        <v>3088</v>
      </c>
      <c r="J94" s="260">
        <v>1</v>
      </c>
      <c r="K94" s="303">
        <v>44743</v>
      </c>
      <c r="L94" s="303">
        <v>44926</v>
      </c>
      <c r="M94" s="261">
        <f t="shared" si="3"/>
        <v>26</v>
      </c>
      <c r="N94" s="260">
        <v>0.98</v>
      </c>
      <c r="O94" s="259" t="s">
        <v>3089</v>
      </c>
      <c r="P94" s="264">
        <f t="shared" si="0"/>
        <v>369</v>
      </c>
      <c r="Q94" s="265" t="s">
        <v>3086</v>
      </c>
      <c r="R94" s="278">
        <v>0.98</v>
      </c>
      <c r="S94" s="265" t="s">
        <v>2895</v>
      </c>
      <c r="T94" s="265" t="s">
        <v>36</v>
      </c>
      <c r="U94" s="294" t="s">
        <v>2815</v>
      </c>
      <c r="V94" s="252"/>
    </row>
    <row r="95" spans="1:22" ht="409.5" x14ac:dyDescent="0.25">
      <c r="A95" s="258">
        <v>85</v>
      </c>
      <c r="B95" s="259" t="s">
        <v>726</v>
      </c>
      <c r="C95" s="259" t="s">
        <v>2655</v>
      </c>
      <c r="D95" s="259">
        <v>42022</v>
      </c>
      <c r="E95" s="259" t="s">
        <v>3071</v>
      </c>
      <c r="F95" s="259" t="s">
        <v>3072</v>
      </c>
      <c r="G95" s="259" t="s">
        <v>3093</v>
      </c>
      <c r="H95" s="259" t="s">
        <v>3093</v>
      </c>
      <c r="I95" s="259" t="s">
        <v>3088</v>
      </c>
      <c r="J95" s="260">
        <v>1</v>
      </c>
      <c r="K95" s="303">
        <v>44743</v>
      </c>
      <c r="L95" s="303">
        <v>44926</v>
      </c>
      <c r="M95" s="261">
        <f t="shared" si="3"/>
        <v>26</v>
      </c>
      <c r="N95" s="260">
        <v>0.98</v>
      </c>
      <c r="O95" s="259" t="s">
        <v>3089</v>
      </c>
      <c r="P95" s="264">
        <f t="shared" si="0"/>
        <v>369</v>
      </c>
      <c r="Q95" s="265" t="s">
        <v>3086</v>
      </c>
      <c r="R95" s="278">
        <v>0.98</v>
      </c>
      <c r="S95" s="265" t="s">
        <v>2895</v>
      </c>
      <c r="T95" s="265" t="s">
        <v>36</v>
      </c>
      <c r="U95" s="294" t="s">
        <v>2815</v>
      </c>
      <c r="V95" s="252"/>
    </row>
    <row r="96" spans="1:22" ht="409.5" x14ac:dyDescent="0.25">
      <c r="A96" s="277">
        <v>86</v>
      </c>
      <c r="B96" s="259" t="s">
        <v>729</v>
      </c>
      <c r="C96" s="259" t="s">
        <v>2655</v>
      </c>
      <c r="D96" s="259">
        <v>42022</v>
      </c>
      <c r="E96" s="259" t="s">
        <v>3071</v>
      </c>
      <c r="F96" s="259" t="s">
        <v>3072</v>
      </c>
      <c r="G96" s="259" t="s">
        <v>3094</v>
      </c>
      <c r="H96" s="259" t="s">
        <v>3094</v>
      </c>
      <c r="I96" s="259" t="s">
        <v>3088</v>
      </c>
      <c r="J96" s="260">
        <v>1</v>
      </c>
      <c r="K96" s="303">
        <v>44743</v>
      </c>
      <c r="L96" s="303">
        <v>44926</v>
      </c>
      <c r="M96" s="261">
        <f t="shared" si="3"/>
        <v>26</v>
      </c>
      <c r="N96" s="260">
        <v>0.98</v>
      </c>
      <c r="O96" s="259" t="s">
        <v>3089</v>
      </c>
      <c r="P96" s="264">
        <f t="shared" si="0"/>
        <v>369</v>
      </c>
      <c r="Q96" s="265" t="s">
        <v>3086</v>
      </c>
      <c r="R96" s="278">
        <v>0.98</v>
      </c>
      <c r="S96" s="265" t="s">
        <v>2895</v>
      </c>
      <c r="T96" s="265" t="s">
        <v>36</v>
      </c>
      <c r="U96" s="294" t="s">
        <v>2815</v>
      </c>
      <c r="V96" s="252"/>
    </row>
    <row r="97" spans="1:22" ht="409.5" x14ac:dyDescent="0.25">
      <c r="A97" s="277">
        <v>87</v>
      </c>
      <c r="B97" s="259" t="s">
        <v>737</v>
      </c>
      <c r="C97" s="259" t="s">
        <v>2655</v>
      </c>
      <c r="D97" s="259">
        <v>42022</v>
      </c>
      <c r="E97" s="259" t="s">
        <v>3071</v>
      </c>
      <c r="F97" s="259" t="s">
        <v>3072</v>
      </c>
      <c r="G97" s="259" t="s">
        <v>3095</v>
      </c>
      <c r="H97" s="259" t="s">
        <v>3095</v>
      </c>
      <c r="I97" s="259" t="s">
        <v>3088</v>
      </c>
      <c r="J97" s="260">
        <v>1</v>
      </c>
      <c r="K97" s="303">
        <v>44743</v>
      </c>
      <c r="L97" s="303">
        <v>44926</v>
      </c>
      <c r="M97" s="261">
        <f t="shared" si="3"/>
        <v>26</v>
      </c>
      <c r="N97" s="260">
        <v>0.98</v>
      </c>
      <c r="O97" s="259" t="s">
        <v>3089</v>
      </c>
      <c r="P97" s="264">
        <f t="shared" si="0"/>
        <v>369</v>
      </c>
      <c r="Q97" s="265" t="s">
        <v>3077</v>
      </c>
      <c r="R97" s="278">
        <v>0.98</v>
      </c>
      <c r="S97" s="265" t="s">
        <v>2895</v>
      </c>
      <c r="T97" s="265" t="s">
        <v>36</v>
      </c>
      <c r="U97" s="294" t="s">
        <v>2815</v>
      </c>
      <c r="V97" s="252"/>
    </row>
    <row r="98" spans="1:22" ht="409.5" x14ac:dyDescent="0.25">
      <c r="A98" s="258">
        <v>88</v>
      </c>
      <c r="B98" s="259" t="s">
        <v>741</v>
      </c>
      <c r="C98" s="259" t="s">
        <v>2655</v>
      </c>
      <c r="D98" s="259">
        <v>42022</v>
      </c>
      <c r="E98" s="259" t="s">
        <v>3071</v>
      </c>
      <c r="F98" s="259" t="s">
        <v>3072</v>
      </c>
      <c r="G98" s="259" t="s">
        <v>3096</v>
      </c>
      <c r="H98" s="259" t="s">
        <v>3096</v>
      </c>
      <c r="I98" s="259" t="s">
        <v>3088</v>
      </c>
      <c r="J98" s="260">
        <v>1</v>
      </c>
      <c r="K98" s="303">
        <v>44743</v>
      </c>
      <c r="L98" s="303">
        <v>44926</v>
      </c>
      <c r="M98" s="261">
        <f t="shared" si="3"/>
        <v>26</v>
      </c>
      <c r="N98" s="260">
        <v>0.98</v>
      </c>
      <c r="O98" s="259" t="s">
        <v>3089</v>
      </c>
      <c r="P98" s="264">
        <f t="shared" si="0"/>
        <v>369</v>
      </c>
      <c r="Q98" s="265" t="s">
        <v>3077</v>
      </c>
      <c r="R98" s="278">
        <v>0.98</v>
      </c>
      <c r="S98" s="265" t="s">
        <v>2895</v>
      </c>
      <c r="T98" s="265" t="s">
        <v>36</v>
      </c>
      <c r="U98" s="294" t="s">
        <v>2815</v>
      </c>
      <c r="V98" s="252"/>
    </row>
    <row r="99" spans="1:22" ht="409.5" x14ac:dyDescent="0.25">
      <c r="A99" s="258">
        <v>89</v>
      </c>
      <c r="B99" s="259" t="s">
        <v>751</v>
      </c>
      <c r="C99" s="259" t="s">
        <v>2655</v>
      </c>
      <c r="D99" s="259">
        <v>42022</v>
      </c>
      <c r="E99" s="259" t="s">
        <v>3071</v>
      </c>
      <c r="F99" s="259" t="s">
        <v>3072</v>
      </c>
      <c r="G99" s="259" t="s">
        <v>3097</v>
      </c>
      <c r="H99" s="259" t="s">
        <v>3098</v>
      </c>
      <c r="I99" s="259" t="s">
        <v>3088</v>
      </c>
      <c r="J99" s="260">
        <v>1</v>
      </c>
      <c r="K99" s="303">
        <v>44743</v>
      </c>
      <c r="L99" s="303">
        <v>44926</v>
      </c>
      <c r="M99" s="261">
        <f t="shared" si="3"/>
        <v>26</v>
      </c>
      <c r="N99" s="260">
        <v>0.98</v>
      </c>
      <c r="O99" s="259" t="s">
        <v>3089</v>
      </c>
      <c r="P99" s="264">
        <f t="shared" si="0"/>
        <v>369</v>
      </c>
      <c r="Q99" s="265" t="s">
        <v>3077</v>
      </c>
      <c r="R99" s="278">
        <v>0.98</v>
      </c>
      <c r="S99" s="265" t="s">
        <v>2895</v>
      </c>
      <c r="T99" s="265" t="s">
        <v>36</v>
      </c>
      <c r="U99" s="294" t="s">
        <v>2815</v>
      </c>
      <c r="V99" s="252"/>
    </row>
    <row r="100" spans="1:22" ht="409.5" x14ac:dyDescent="0.25">
      <c r="A100" s="277">
        <v>90</v>
      </c>
      <c r="B100" s="259" t="s">
        <v>755</v>
      </c>
      <c r="C100" s="259" t="s">
        <v>2655</v>
      </c>
      <c r="D100" s="259">
        <v>52022</v>
      </c>
      <c r="E100" s="259" t="s">
        <v>3099</v>
      </c>
      <c r="F100" s="259" t="s">
        <v>3100</v>
      </c>
      <c r="G100" s="259" t="s">
        <v>3101</v>
      </c>
      <c r="H100" s="259" t="s">
        <v>3101</v>
      </c>
      <c r="I100" s="259" t="s">
        <v>3102</v>
      </c>
      <c r="J100" s="259">
        <v>1</v>
      </c>
      <c r="K100" s="303">
        <v>44743</v>
      </c>
      <c r="L100" s="303">
        <v>44926</v>
      </c>
      <c r="M100" s="261">
        <f t="shared" si="3"/>
        <v>26</v>
      </c>
      <c r="N100" s="260">
        <v>0.11</v>
      </c>
      <c r="O100" s="259" t="s">
        <v>3103</v>
      </c>
      <c r="P100" s="264">
        <f t="shared" si="0"/>
        <v>382</v>
      </c>
      <c r="Q100" s="265" t="s">
        <v>3104</v>
      </c>
      <c r="R100" s="278">
        <v>1</v>
      </c>
      <c r="S100" s="268" t="s">
        <v>3105</v>
      </c>
      <c r="T100" s="265" t="s">
        <v>36</v>
      </c>
      <c r="U100" s="268" t="s">
        <v>3105</v>
      </c>
      <c r="V100" s="252"/>
    </row>
    <row r="101" spans="1:22" ht="409.5" x14ac:dyDescent="0.25">
      <c r="A101" s="277">
        <v>91</v>
      </c>
      <c r="B101" s="259" t="s">
        <v>764</v>
      </c>
      <c r="C101" s="259" t="s">
        <v>2655</v>
      </c>
      <c r="D101" s="259">
        <v>52022</v>
      </c>
      <c r="E101" s="259" t="s">
        <v>3099</v>
      </c>
      <c r="F101" s="259" t="s">
        <v>3100</v>
      </c>
      <c r="G101" s="259" t="s">
        <v>3106</v>
      </c>
      <c r="H101" s="259" t="s">
        <v>3106</v>
      </c>
      <c r="I101" s="259" t="s">
        <v>3102</v>
      </c>
      <c r="J101" s="259">
        <v>1</v>
      </c>
      <c r="K101" s="303">
        <v>44743</v>
      </c>
      <c r="L101" s="303">
        <v>44926</v>
      </c>
      <c r="M101" s="261">
        <f t="shared" si="3"/>
        <v>26</v>
      </c>
      <c r="N101" s="260">
        <v>0.98</v>
      </c>
      <c r="O101" s="259" t="s">
        <v>3107</v>
      </c>
      <c r="P101" s="264">
        <f t="shared" si="0"/>
        <v>243</v>
      </c>
      <c r="Q101" s="265" t="s">
        <v>3108</v>
      </c>
      <c r="R101" s="278">
        <v>0.98</v>
      </c>
      <c r="S101" s="265" t="s">
        <v>3107</v>
      </c>
      <c r="T101" s="305" t="s">
        <v>36</v>
      </c>
      <c r="U101" s="294" t="s">
        <v>2815</v>
      </c>
      <c r="V101" s="252"/>
    </row>
    <row r="102" spans="1:22" ht="409.5" x14ac:dyDescent="0.25">
      <c r="A102" s="258">
        <v>92</v>
      </c>
      <c r="B102" s="259" t="s">
        <v>771</v>
      </c>
      <c r="C102" s="259" t="s">
        <v>2655</v>
      </c>
      <c r="D102" s="259">
        <v>52022</v>
      </c>
      <c r="E102" s="259" t="s">
        <v>3099</v>
      </c>
      <c r="F102" s="259" t="s">
        <v>3100</v>
      </c>
      <c r="G102" s="259" t="s">
        <v>3109</v>
      </c>
      <c r="H102" s="259" t="s">
        <v>3110</v>
      </c>
      <c r="I102" s="259" t="s">
        <v>3102</v>
      </c>
      <c r="J102" s="259">
        <v>1</v>
      </c>
      <c r="K102" s="303">
        <v>44743</v>
      </c>
      <c r="L102" s="303">
        <v>44926</v>
      </c>
      <c r="M102" s="261">
        <f t="shared" si="3"/>
        <v>26</v>
      </c>
      <c r="N102" s="260">
        <v>0.98</v>
      </c>
      <c r="O102" s="260" t="s">
        <v>2985</v>
      </c>
      <c r="P102" s="264">
        <f t="shared" si="0"/>
        <v>180</v>
      </c>
      <c r="Q102" s="265" t="s">
        <v>3111</v>
      </c>
      <c r="R102" s="278">
        <v>0.98</v>
      </c>
      <c r="S102" s="278" t="s">
        <v>2985</v>
      </c>
      <c r="T102" s="265" t="s">
        <v>36</v>
      </c>
      <c r="U102" s="294" t="s">
        <v>2815</v>
      </c>
      <c r="V102" s="252"/>
    </row>
    <row r="103" spans="1:22" ht="409.5" x14ac:dyDescent="0.25">
      <c r="A103" s="258">
        <v>93</v>
      </c>
      <c r="B103" s="259" t="s">
        <v>773</v>
      </c>
      <c r="C103" s="259" t="s">
        <v>2655</v>
      </c>
      <c r="D103" s="259">
        <v>62022</v>
      </c>
      <c r="E103" s="259" t="s">
        <v>3112</v>
      </c>
      <c r="F103" s="259" t="s">
        <v>3113</v>
      </c>
      <c r="G103" s="259" t="s">
        <v>3114</v>
      </c>
      <c r="H103" s="259" t="s">
        <v>3114</v>
      </c>
      <c r="I103" s="259" t="s">
        <v>3102</v>
      </c>
      <c r="J103" s="259">
        <v>1</v>
      </c>
      <c r="K103" s="303">
        <v>44743</v>
      </c>
      <c r="L103" s="303">
        <v>45107</v>
      </c>
      <c r="M103" s="261">
        <f t="shared" si="3"/>
        <v>-1</v>
      </c>
      <c r="N103" s="260">
        <v>1</v>
      </c>
      <c r="O103" s="259" t="s">
        <v>3115</v>
      </c>
      <c r="P103" s="264">
        <f t="shared" si="0"/>
        <v>355</v>
      </c>
      <c r="Q103" s="265" t="s">
        <v>3116</v>
      </c>
      <c r="R103" s="280">
        <v>0.98</v>
      </c>
      <c r="S103" s="265" t="s">
        <v>3117</v>
      </c>
      <c r="T103" s="265" t="s">
        <v>36</v>
      </c>
      <c r="U103" s="294" t="s">
        <v>2815</v>
      </c>
      <c r="V103" s="252"/>
    </row>
    <row r="104" spans="1:22" ht="409.5" x14ac:dyDescent="0.25">
      <c r="A104" s="277">
        <v>94</v>
      </c>
      <c r="B104" s="259" t="s">
        <v>775</v>
      </c>
      <c r="C104" s="259" t="s">
        <v>2655</v>
      </c>
      <c r="D104" s="259">
        <v>62022</v>
      </c>
      <c r="E104" s="259" t="s">
        <v>3112</v>
      </c>
      <c r="F104" s="259" t="s">
        <v>3113</v>
      </c>
      <c r="G104" s="259" t="s">
        <v>3118</v>
      </c>
      <c r="H104" s="259" t="s">
        <v>3119</v>
      </c>
      <c r="I104" s="259" t="s">
        <v>3120</v>
      </c>
      <c r="J104" s="259">
        <v>1</v>
      </c>
      <c r="K104" s="303">
        <v>44743</v>
      </c>
      <c r="L104" s="303">
        <v>44926</v>
      </c>
      <c r="M104" s="261">
        <f t="shared" si="3"/>
        <v>26</v>
      </c>
      <c r="N104" s="260">
        <v>1</v>
      </c>
      <c r="O104" s="259" t="s">
        <v>3121</v>
      </c>
      <c r="P104" s="264">
        <f t="shared" si="0"/>
        <v>333</v>
      </c>
      <c r="Q104" s="265" t="s">
        <v>3116</v>
      </c>
      <c r="R104" s="278">
        <v>0.98</v>
      </c>
      <c r="S104" s="265" t="s">
        <v>3122</v>
      </c>
      <c r="T104" s="265" t="s">
        <v>36</v>
      </c>
      <c r="U104" s="294" t="s">
        <v>2815</v>
      </c>
      <c r="V104" s="252"/>
    </row>
    <row r="105" spans="1:22" ht="409.5" x14ac:dyDescent="0.25">
      <c r="A105" s="277">
        <v>95</v>
      </c>
      <c r="B105" s="259" t="s">
        <v>781</v>
      </c>
      <c r="C105" s="259" t="s">
        <v>2655</v>
      </c>
      <c r="D105" s="259">
        <v>62022</v>
      </c>
      <c r="E105" s="259" t="s">
        <v>3112</v>
      </c>
      <c r="F105" s="259" t="s">
        <v>3113</v>
      </c>
      <c r="G105" s="259" t="s">
        <v>3123</v>
      </c>
      <c r="H105" s="259" t="s">
        <v>3123</v>
      </c>
      <c r="I105" s="259" t="s">
        <v>3102</v>
      </c>
      <c r="J105" s="259">
        <v>1</v>
      </c>
      <c r="K105" s="303">
        <v>44743</v>
      </c>
      <c r="L105" s="303">
        <v>44926</v>
      </c>
      <c r="M105" s="261">
        <f t="shared" si="3"/>
        <v>26</v>
      </c>
      <c r="N105" s="260">
        <v>0.9</v>
      </c>
      <c r="O105" s="265" t="s">
        <v>3124</v>
      </c>
      <c r="P105" s="264">
        <f t="shared" si="0"/>
        <v>158</v>
      </c>
      <c r="Q105" s="265" t="s">
        <v>3125</v>
      </c>
      <c r="R105" s="278">
        <v>0.98</v>
      </c>
      <c r="S105" s="265" t="s">
        <v>3126</v>
      </c>
      <c r="T105" s="265" t="s">
        <v>74</v>
      </c>
      <c r="U105" s="268" t="s">
        <v>3056</v>
      </c>
      <c r="V105" s="252"/>
    </row>
    <row r="106" spans="1:22" ht="409.5" x14ac:dyDescent="0.25">
      <c r="A106" s="258">
        <v>96</v>
      </c>
      <c r="B106" s="259" t="s">
        <v>785</v>
      </c>
      <c r="C106" s="259" t="s">
        <v>2655</v>
      </c>
      <c r="D106" s="259">
        <v>72022</v>
      </c>
      <c r="E106" s="259" t="s">
        <v>3127</v>
      </c>
      <c r="F106" s="259" t="s">
        <v>3128</v>
      </c>
      <c r="G106" s="259" t="s">
        <v>3129</v>
      </c>
      <c r="H106" s="259" t="s">
        <v>3129</v>
      </c>
      <c r="I106" s="259" t="s">
        <v>3130</v>
      </c>
      <c r="J106" s="259">
        <v>1</v>
      </c>
      <c r="K106" s="303">
        <v>44743</v>
      </c>
      <c r="L106" s="303">
        <v>44803</v>
      </c>
      <c r="M106" s="261">
        <f t="shared" si="3"/>
        <v>9</v>
      </c>
      <c r="N106" s="260">
        <v>0.98</v>
      </c>
      <c r="O106" s="259" t="s">
        <v>3131</v>
      </c>
      <c r="P106" s="264">
        <f t="shared" si="0"/>
        <v>382</v>
      </c>
      <c r="Q106" s="265" t="s">
        <v>3132</v>
      </c>
      <c r="R106" s="278">
        <v>0.98</v>
      </c>
      <c r="S106" s="265" t="s">
        <v>3133</v>
      </c>
      <c r="T106" s="265" t="s">
        <v>36</v>
      </c>
      <c r="U106" s="294" t="s">
        <v>2815</v>
      </c>
      <c r="V106" s="252"/>
    </row>
    <row r="107" spans="1:22" ht="409.5" x14ac:dyDescent="0.25">
      <c r="A107" s="258">
        <v>97</v>
      </c>
      <c r="B107" s="259" t="s">
        <v>792</v>
      </c>
      <c r="C107" s="259" t="s">
        <v>2655</v>
      </c>
      <c r="D107" s="259">
        <v>72022</v>
      </c>
      <c r="E107" s="259" t="s">
        <v>3127</v>
      </c>
      <c r="F107" s="259" t="s">
        <v>3128</v>
      </c>
      <c r="G107" s="259" t="s">
        <v>3134</v>
      </c>
      <c r="H107" s="259" t="s">
        <v>3134</v>
      </c>
      <c r="I107" s="259" t="s">
        <v>3135</v>
      </c>
      <c r="J107" s="259">
        <v>1</v>
      </c>
      <c r="K107" s="303">
        <v>44743</v>
      </c>
      <c r="L107" s="303">
        <v>45016</v>
      </c>
      <c r="M107" s="261">
        <f>WEEKNUM(L107,1)+WEEKNUM(K107,1)</f>
        <v>40</v>
      </c>
      <c r="N107" s="260">
        <v>1</v>
      </c>
      <c r="O107" s="259" t="s">
        <v>3136</v>
      </c>
      <c r="P107" s="264">
        <f t="shared" si="0"/>
        <v>257</v>
      </c>
      <c r="Q107" s="265" t="s">
        <v>3137</v>
      </c>
      <c r="R107" s="278">
        <v>0.98</v>
      </c>
      <c r="S107" s="265" t="s">
        <v>3133</v>
      </c>
      <c r="T107" s="265" t="s">
        <v>36</v>
      </c>
      <c r="U107" s="294" t="s">
        <v>2815</v>
      </c>
      <c r="V107" s="252"/>
    </row>
    <row r="108" spans="1:22" ht="409.5" x14ac:dyDescent="0.25">
      <c r="A108" s="277">
        <v>98</v>
      </c>
      <c r="B108" s="259" t="s">
        <v>795</v>
      </c>
      <c r="C108" s="259" t="s">
        <v>2655</v>
      </c>
      <c r="D108" s="259">
        <v>82022</v>
      </c>
      <c r="E108" s="259" t="s">
        <v>3138</v>
      </c>
      <c r="F108" s="259" t="s">
        <v>3139</v>
      </c>
      <c r="G108" s="259" t="s">
        <v>3140</v>
      </c>
      <c r="H108" s="259" t="s">
        <v>3140</v>
      </c>
      <c r="I108" s="259" t="s">
        <v>3141</v>
      </c>
      <c r="J108" s="259">
        <v>1</v>
      </c>
      <c r="K108" s="303">
        <v>44743</v>
      </c>
      <c r="L108" s="303">
        <v>44926</v>
      </c>
      <c r="M108" s="261">
        <f t="shared" ref="M108:M115" si="4">WEEKNUM(L108,1)-WEEKNUM(K108,1)</f>
        <v>26</v>
      </c>
      <c r="N108" s="260">
        <v>0.11</v>
      </c>
      <c r="O108" s="259" t="s">
        <v>3142</v>
      </c>
      <c r="P108" s="264">
        <f t="shared" si="0"/>
        <v>384</v>
      </c>
      <c r="Q108" s="265" t="s">
        <v>3143</v>
      </c>
      <c r="R108" s="307">
        <v>0</v>
      </c>
      <c r="S108" s="308" t="s">
        <v>3144</v>
      </c>
      <c r="T108" s="309" t="s">
        <v>144</v>
      </c>
      <c r="U108" s="268" t="s">
        <v>3145</v>
      </c>
      <c r="V108" s="252"/>
    </row>
    <row r="109" spans="1:22" ht="409.5" x14ac:dyDescent="0.25">
      <c r="A109" s="277">
        <v>99</v>
      </c>
      <c r="B109" s="259" t="s">
        <v>802</v>
      </c>
      <c r="C109" s="259" t="s">
        <v>2655</v>
      </c>
      <c r="D109" s="259">
        <v>82022</v>
      </c>
      <c r="E109" s="259" t="s">
        <v>3138</v>
      </c>
      <c r="F109" s="259" t="s">
        <v>3139</v>
      </c>
      <c r="G109" s="259" t="s">
        <v>3146</v>
      </c>
      <c r="H109" s="259" t="s">
        <v>3146</v>
      </c>
      <c r="I109" s="259" t="s">
        <v>3147</v>
      </c>
      <c r="J109" s="259">
        <v>1</v>
      </c>
      <c r="K109" s="303">
        <v>44743</v>
      </c>
      <c r="L109" s="303">
        <v>44803</v>
      </c>
      <c r="M109" s="261">
        <f t="shared" si="4"/>
        <v>9</v>
      </c>
      <c r="N109" s="260">
        <v>0.98</v>
      </c>
      <c r="O109" s="259" t="s">
        <v>3148</v>
      </c>
      <c r="P109" s="264">
        <f t="shared" si="0"/>
        <v>389</v>
      </c>
      <c r="Q109" s="265" t="s">
        <v>3149</v>
      </c>
      <c r="R109" s="278">
        <v>0.98</v>
      </c>
      <c r="S109" s="265" t="s">
        <v>2895</v>
      </c>
      <c r="T109" s="265" t="s">
        <v>36</v>
      </c>
      <c r="U109" s="294" t="s">
        <v>2815</v>
      </c>
      <c r="V109" s="252"/>
    </row>
    <row r="110" spans="1:22" ht="409.5" x14ac:dyDescent="0.25">
      <c r="A110" s="289">
        <v>100</v>
      </c>
      <c r="B110" s="270" t="s">
        <v>804</v>
      </c>
      <c r="C110" s="270" t="s">
        <v>2655</v>
      </c>
      <c r="D110" s="270">
        <v>92022</v>
      </c>
      <c r="E110" s="270" t="s">
        <v>3150</v>
      </c>
      <c r="F110" s="270" t="s">
        <v>3151</v>
      </c>
      <c r="G110" s="270" t="s">
        <v>3152</v>
      </c>
      <c r="H110" s="270" t="s">
        <v>3152</v>
      </c>
      <c r="I110" s="270" t="s">
        <v>3153</v>
      </c>
      <c r="J110" s="270">
        <v>1</v>
      </c>
      <c r="K110" s="304">
        <v>44743</v>
      </c>
      <c r="L110" s="304">
        <v>44926</v>
      </c>
      <c r="M110" s="272">
        <f t="shared" si="4"/>
        <v>26</v>
      </c>
      <c r="N110" s="271">
        <v>0.98</v>
      </c>
      <c r="O110" s="270" t="s">
        <v>3148</v>
      </c>
      <c r="P110" s="275">
        <f t="shared" si="0"/>
        <v>389</v>
      </c>
      <c r="Q110" s="267" t="s">
        <v>3154</v>
      </c>
      <c r="R110" s="266">
        <v>0.98</v>
      </c>
      <c r="S110" s="267" t="s">
        <v>3133</v>
      </c>
      <c r="T110" s="267" t="s">
        <v>36</v>
      </c>
      <c r="U110" s="294" t="s">
        <v>2815</v>
      </c>
      <c r="V110" s="252"/>
    </row>
    <row r="111" spans="1:22" ht="409.5" x14ac:dyDescent="0.25">
      <c r="A111" s="258">
        <v>101</v>
      </c>
      <c r="B111" s="259" t="s">
        <v>808</v>
      </c>
      <c r="C111" s="259" t="s">
        <v>2655</v>
      </c>
      <c r="D111" s="259">
        <v>112022</v>
      </c>
      <c r="E111" s="259" t="s">
        <v>3155</v>
      </c>
      <c r="F111" s="259" t="s">
        <v>3156</v>
      </c>
      <c r="G111" s="259" t="s">
        <v>3157</v>
      </c>
      <c r="H111" s="259" t="s">
        <v>3157</v>
      </c>
      <c r="I111" s="259" t="s">
        <v>3158</v>
      </c>
      <c r="J111" s="259">
        <v>1</v>
      </c>
      <c r="K111" s="303">
        <v>44743</v>
      </c>
      <c r="L111" s="303">
        <v>44926</v>
      </c>
      <c r="M111" s="261">
        <f t="shared" si="4"/>
        <v>26</v>
      </c>
      <c r="N111" s="260">
        <v>0.98</v>
      </c>
      <c r="O111" s="259" t="s">
        <v>3159</v>
      </c>
      <c r="P111" s="264">
        <f t="shared" si="0"/>
        <v>208</v>
      </c>
      <c r="Q111" s="265" t="s">
        <v>3038</v>
      </c>
      <c r="R111" s="278">
        <v>0.98</v>
      </c>
      <c r="S111" s="265" t="s">
        <v>3159</v>
      </c>
      <c r="T111" s="265" t="s">
        <v>36</v>
      </c>
      <c r="U111" s="294" t="s">
        <v>2815</v>
      </c>
      <c r="V111" s="252"/>
    </row>
    <row r="112" spans="1:22" ht="409.5" x14ac:dyDescent="0.25">
      <c r="A112" s="277">
        <v>102</v>
      </c>
      <c r="B112" s="259" t="s">
        <v>813</v>
      </c>
      <c r="C112" s="259" t="s">
        <v>2655</v>
      </c>
      <c r="D112" s="259">
        <v>112022</v>
      </c>
      <c r="E112" s="259" t="s">
        <v>3155</v>
      </c>
      <c r="F112" s="259" t="s">
        <v>3156</v>
      </c>
      <c r="G112" s="259" t="s">
        <v>3160</v>
      </c>
      <c r="H112" s="259" t="s">
        <v>3160</v>
      </c>
      <c r="I112" s="259" t="s">
        <v>3161</v>
      </c>
      <c r="J112" s="260">
        <v>1</v>
      </c>
      <c r="K112" s="303">
        <v>44743</v>
      </c>
      <c r="L112" s="303">
        <v>44926</v>
      </c>
      <c r="M112" s="261">
        <f t="shared" si="4"/>
        <v>26</v>
      </c>
      <c r="N112" s="260">
        <v>0.5</v>
      </c>
      <c r="O112" s="259" t="s">
        <v>3162</v>
      </c>
      <c r="P112" s="264">
        <f t="shared" si="0"/>
        <v>300</v>
      </c>
      <c r="Q112" s="265" t="s">
        <v>3038</v>
      </c>
      <c r="R112" s="278">
        <v>0</v>
      </c>
      <c r="S112" s="268" t="s">
        <v>3163</v>
      </c>
      <c r="T112" s="265" t="s">
        <v>144</v>
      </c>
      <c r="U112" s="268" t="s">
        <v>3145</v>
      </c>
      <c r="V112" s="252"/>
    </row>
    <row r="113" spans="1:22" ht="409.5" x14ac:dyDescent="0.25">
      <c r="A113" s="277">
        <v>103</v>
      </c>
      <c r="B113" s="259" t="s">
        <v>819</v>
      </c>
      <c r="C113" s="259" t="s">
        <v>2655</v>
      </c>
      <c r="D113" s="259">
        <v>112022</v>
      </c>
      <c r="E113" s="259" t="s">
        <v>3155</v>
      </c>
      <c r="F113" s="259" t="s">
        <v>3156</v>
      </c>
      <c r="G113" s="259" t="s">
        <v>3164</v>
      </c>
      <c r="H113" s="259" t="s">
        <v>3165</v>
      </c>
      <c r="I113" s="259" t="s">
        <v>3166</v>
      </c>
      <c r="J113" s="260">
        <v>1</v>
      </c>
      <c r="K113" s="303">
        <v>44743</v>
      </c>
      <c r="L113" s="303">
        <v>44926</v>
      </c>
      <c r="M113" s="261">
        <f t="shared" si="4"/>
        <v>26</v>
      </c>
      <c r="N113" s="260">
        <v>0.98</v>
      </c>
      <c r="O113" s="259" t="s">
        <v>3167</v>
      </c>
      <c r="P113" s="264">
        <f t="shared" si="0"/>
        <v>157</v>
      </c>
      <c r="Q113" s="265" t="s">
        <v>3038</v>
      </c>
      <c r="R113" s="278">
        <v>0.98</v>
      </c>
      <c r="S113" s="265" t="s">
        <v>3167</v>
      </c>
      <c r="T113" s="265" t="s">
        <v>36</v>
      </c>
      <c r="U113" s="294" t="s">
        <v>2815</v>
      </c>
      <c r="V113" s="252"/>
    </row>
    <row r="114" spans="1:22" ht="409.5" x14ac:dyDescent="0.25">
      <c r="A114" s="258">
        <v>104</v>
      </c>
      <c r="B114" s="259" t="s">
        <v>822</v>
      </c>
      <c r="C114" s="259" t="s">
        <v>2655</v>
      </c>
      <c r="D114" s="259">
        <v>112022</v>
      </c>
      <c r="E114" s="259" t="s">
        <v>3155</v>
      </c>
      <c r="F114" s="259" t="s">
        <v>3156</v>
      </c>
      <c r="G114" s="259" t="s">
        <v>3168</v>
      </c>
      <c r="H114" s="259" t="s">
        <v>3168</v>
      </c>
      <c r="I114" s="259" t="s">
        <v>3102</v>
      </c>
      <c r="J114" s="259">
        <v>1</v>
      </c>
      <c r="K114" s="303">
        <v>44743</v>
      </c>
      <c r="L114" s="303">
        <v>44926</v>
      </c>
      <c r="M114" s="261">
        <f t="shared" si="4"/>
        <v>26</v>
      </c>
      <c r="N114" s="260">
        <v>0.2</v>
      </c>
      <c r="O114" s="259" t="s">
        <v>3169</v>
      </c>
      <c r="P114" s="264">
        <f t="shared" si="0"/>
        <v>353</v>
      </c>
      <c r="Q114" s="265" t="s">
        <v>3170</v>
      </c>
      <c r="R114" s="278">
        <v>0</v>
      </c>
      <c r="S114" s="265" t="s">
        <v>3171</v>
      </c>
      <c r="T114" s="265" t="s">
        <v>144</v>
      </c>
      <c r="U114" s="268" t="s">
        <v>3172</v>
      </c>
      <c r="V114" s="252"/>
    </row>
    <row r="115" spans="1:22" ht="409.5" x14ac:dyDescent="0.25">
      <c r="A115" s="258">
        <v>105</v>
      </c>
      <c r="B115" s="259" t="s">
        <v>824</v>
      </c>
      <c r="C115" s="259" t="s">
        <v>2655</v>
      </c>
      <c r="D115" s="259">
        <v>112022</v>
      </c>
      <c r="E115" s="259" t="s">
        <v>3155</v>
      </c>
      <c r="F115" s="259" t="s">
        <v>3156</v>
      </c>
      <c r="G115" s="259" t="s">
        <v>3173</v>
      </c>
      <c r="H115" s="259" t="s">
        <v>3173</v>
      </c>
      <c r="I115" s="259" t="s">
        <v>3174</v>
      </c>
      <c r="J115" s="260">
        <v>1</v>
      </c>
      <c r="K115" s="303">
        <v>44743</v>
      </c>
      <c r="L115" s="303">
        <v>44926</v>
      </c>
      <c r="M115" s="261">
        <f t="shared" si="4"/>
        <v>26</v>
      </c>
      <c r="N115" s="260">
        <v>0.98</v>
      </c>
      <c r="O115" s="259" t="s">
        <v>3175</v>
      </c>
      <c r="P115" s="264">
        <f t="shared" si="0"/>
        <v>251</v>
      </c>
      <c r="Q115" s="265" t="s">
        <v>3038</v>
      </c>
      <c r="R115" s="278">
        <v>0.98</v>
      </c>
      <c r="S115" s="265" t="s">
        <v>3175</v>
      </c>
      <c r="T115" s="265" t="s">
        <v>36</v>
      </c>
      <c r="U115" s="294" t="s">
        <v>2815</v>
      </c>
      <c r="V115" s="252"/>
    </row>
    <row r="116" spans="1:22" ht="409.5" x14ac:dyDescent="0.25">
      <c r="A116" s="277">
        <v>106</v>
      </c>
      <c r="B116" s="259" t="s">
        <v>826</v>
      </c>
      <c r="C116" s="259" t="s">
        <v>2655</v>
      </c>
      <c r="D116" s="259">
        <v>122022</v>
      </c>
      <c r="E116" s="259" t="s">
        <v>3176</v>
      </c>
      <c r="F116" s="259" t="s">
        <v>3177</v>
      </c>
      <c r="G116" s="259" t="s">
        <v>3178</v>
      </c>
      <c r="H116" s="259" t="s">
        <v>3178</v>
      </c>
      <c r="I116" s="259" t="s">
        <v>3179</v>
      </c>
      <c r="J116" s="260">
        <v>1</v>
      </c>
      <c r="K116" s="303">
        <v>44743</v>
      </c>
      <c r="L116" s="303">
        <v>44957</v>
      </c>
      <c r="M116" s="261">
        <f>WEEKNUM(K116,1)+WEEKNUM(L116,1)</f>
        <v>32</v>
      </c>
      <c r="N116" s="260">
        <v>1</v>
      </c>
      <c r="O116" s="259" t="s">
        <v>3180</v>
      </c>
      <c r="P116" s="264">
        <f t="shared" si="0"/>
        <v>361</v>
      </c>
      <c r="Q116" s="265" t="s">
        <v>3181</v>
      </c>
      <c r="R116" s="278">
        <v>0.98</v>
      </c>
      <c r="S116" s="265" t="s">
        <v>3182</v>
      </c>
      <c r="T116" s="265" t="s">
        <v>36</v>
      </c>
      <c r="U116" s="294" t="s">
        <v>2815</v>
      </c>
      <c r="V116" s="252"/>
    </row>
    <row r="117" spans="1:22" ht="409.5" x14ac:dyDescent="0.25">
      <c r="A117" s="277">
        <v>107</v>
      </c>
      <c r="B117" s="259" t="s">
        <v>832</v>
      </c>
      <c r="C117" s="259" t="s">
        <v>24</v>
      </c>
      <c r="D117" s="259">
        <v>12023</v>
      </c>
      <c r="E117" s="259" t="s">
        <v>3183</v>
      </c>
      <c r="F117" s="259" t="s">
        <v>3184</v>
      </c>
      <c r="G117" s="259" t="s">
        <v>3185</v>
      </c>
      <c r="H117" s="259" t="s">
        <v>3186</v>
      </c>
      <c r="I117" s="259" t="s">
        <v>3187</v>
      </c>
      <c r="J117" s="259">
        <v>1</v>
      </c>
      <c r="K117" s="295">
        <v>45107</v>
      </c>
      <c r="L117" s="295">
        <v>45260</v>
      </c>
      <c r="M117" s="259">
        <f t="shared" ref="M117:M122" si="5">WEEKNUM(L117,1)-WEEKNUM(K117,1)</f>
        <v>22</v>
      </c>
      <c r="N117" s="259"/>
      <c r="O117" s="259"/>
      <c r="P117" s="264">
        <f t="shared" si="0"/>
        <v>0</v>
      </c>
      <c r="Q117" s="265" t="s">
        <v>3188</v>
      </c>
      <c r="R117" s="266">
        <v>0.2</v>
      </c>
      <c r="S117" s="267" t="s">
        <v>3189</v>
      </c>
      <c r="T117" s="265" t="s">
        <v>74</v>
      </c>
      <c r="U117" s="268" t="s">
        <v>3190</v>
      </c>
      <c r="V117" s="252"/>
    </row>
    <row r="118" spans="1:22" ht="409.5" x14ac:dyDescent="0.25">
      <c r="A118" s="258">
        <v>108</v>
      </c>
      <c r="B118" s="259" t="s">
        <v>835</v>
      </c>
      <c r="C118" s="259" t="s">
        <v>24</v>
      </c>
      <c r="D118" s="259">
        <v>12023</v>
      </c>
      <c r="E118" s="259" t="s">
        <v>3183</v>
      </c>
      <c r="F118" s="259" t="s">
        <v>3184</v>
      </c>
      <c r="G118" s="259" t="s">
        <v>3185</v>
      </c>
      <c r="H118" s="259" t="s">
        <v>3191</v>
      </c>
      <c r="I118" s="259" t="s">
        <v>3192</v>
      </c>
      <c r="J118" s="259">
        <v>1</v>
      </c>
      <c r="K118" s="295">
        <v>45107</v>
      </c>
      <c r="L118" s="295">
        <v>45107</v>
      </c>
      <c r="M118" s="259">
        <f t="shared" si="5"/>
        <v>0</v>
      </c>
      <c r="N118" s="259"/>
      <c r="O118" s="259"/>
      <c r="P118" s="264">
        <f t="shared" si="0"/>
        <v>0</v>
      </c>
      <c r="Q118" s="265" t="s">
        <v>3188</v>
      </c>
      <c r="R118" s="266">
        <v>1</v>
      </c>
      <c r="S118" s="294" t="s">
        <v>3193</v>
      </c>
      <c r="T118" s="265" t="s">
        <v>36</v>
      </c>
      <c r="U118" s="268" t="s">
        <v>2992</v>
      </c>
      <c r="V118" s="252"/>
    </row>
    <row r="119" spans="1:22" ht="409.5" x14ac:dyDescent="0.25">
      <c r="A119" s="258">
        <v>109</v>
      </c>
      <c r="B119" s="259" t="s">
        <v>838</v>
      </c>
      <c r="C119" s="259" t="s">
        <v>24</v>
      </c>
      <c r="D119" s="259">
        <v>22023</v>
      </c>
      <c r="E119" s="259" t="s">
        <v>3194</v>
      </c>
      <c r="F119" s="259" t="s">
        <v>3195</v>
      </c>
      <c r="G119" s="259" t="s">
        <v>3196</v>
      </c>
      <c r="H119" s="259" t="s">
        <v>3197</v>
      </c>
      <c r="I119" s="259" t="s">
        <v>3198</v>
      </c>
      <c r="J119" s="259">
        <v>1</v>
      </c>
      <c r="K119" s="295">
        <v>45107</v>
      </c>
      <c r="L119" s="295">
        <v>45260</v>
      </c>
      <c r="M119" s="259">
        <f t="shared" si="5"/>
        <v>22</v>
      </c>
      <c r="N119" s="259"/>
      <c r="O119" s="259"/>
      <c r="P119" s="264">
        <f t="shared" si="0"/>
        <v>0</v>
      </c>
      <c r="Q119" s="265" t="s">
        <v>3188</v>
      </c>
      <c r="R119" s="266">
        <v>0.2</v>
      </c>
      <c r="S119" s="294" t="s">
        <v>3199</v>
      </c>
      <c r="T119" s="265" t="s">
        <v>74</v>
      </c>
      <c r="U119" s="268" t="s">
        <v>3190</v>
      </c>
      <c r="V119" s="252"/>
    </row>
    <row r="120" spans="1:22" ht="362.25" x14ac:dyDescent="0.25">
      <c r="A120" s="310">
        <v>110</v>
      </c>
      <c r="B120" s="311" t="s">
        <v>845</v>
      </c>
      <c r="C120" s="311" t="s">
        <v>24</v>
      </c>
      <c r="D120" s="259">
        <v>32023</v>
      </c>
      <c r="E120" s="259" t="s">
        <v>3200</v>
      </c>
      <c r="F120" s="259" t="s">
        <v>3201</v>
      </c>
      <c r="G120" s="259" t="s">
        <v>3202</v>
      </c>
      <c r="H120" s="259" t="s">
        <v>3203</v>
      </c>
      <c r="I120" s="259" t="s">
        <v>3204</v>
      </c>
      <c r="J120" s="259">
        <v>1</v>
      </c>
      <c r="K120" s="295">
        <v>45107</v>
      </c>
      <c r="L120" s="295">
        <v>45275</v>
      </c>
      <c r="M120" s="259">
        <f t="shared" si="5"/>
        <v>24</v>
      </c>
      <c r="N120" s="259"/>
      <c r="O120" s="259"/>
      <c r="P120" s="264">
        <f t="shared" si="0"/>
        <v>0</v>
      </c>
      <c r="Q120" s="265" t="s">
        <v>3188</v>
      </c>
      <c r="R120" s="278">
        <v>0.98</v>
      </c>
      <c r="S120" s="305" t="s">
        <v>3205</v>
      </c>
      <c r="T120" s="265" t="s">
        <v>36</v>
      </c>
      <c r="U120" s="279" t="s">
        <v>3206</v>
      </c>
      <c r="V120" s="312"/>
    </row>
    <row r="121" spans="1:22" ht="409.5" x14ac:dyDescent="0.25">
      <c r="A121" s="277">
        <v>111</v>
      </c>
      <c r="B121" s="259" t="s">
        <v>848</v>
      </c>
      <c r="C121" s="259" t="s">
        <v>24</v>
      </c>
      <c r="D121" s="259">
        <v>32023</v>
      </c>
      <c r="E121" s="259" t="s">
        <v>3200</v>
      </c>
      <c r="F121" s="259" t="s">
        <v>3201</v>
      </c>
      <c r="G121" s="259" t="s">
        <v>3202</v>
      </c>
      <c r="H121" s="259" t="s">
        <v>3207</v>
      </c>
      <c r="I121" s="259" t="s">
        <v>3208</v>
      </c>
      <c r="J121" s="259">
        <v>1</v>
      </c>
      <c r="K121" s="295">
        <v>45108</v>
      </c>
      <c r="L121" s="295">
        <v>45199</v>
      </c>
      <c r="M121" s="259">
        <f t="shared" si="5"/>
        <v>13</v>
      </c>
      <c r="N121" s="259"/>
      <c r="O121" s="259"/>
      <c r="P121" s="264">
        <f t="shared" si="0"/>
        <v>0</v>
      </c>
      <c r="Q121" s="265" t="s">
        <v>3209</v>
      </c>
      <c r="R121" s="278">
        <v>0</v>
      </c>
      <c r="S121" s="267" t="s">
        <v>3210</v>
      </c>
      <c r="T121" s="265" t="s">
        <v>144</v>
      </c>
      <c r="U121" s="268" t="s">
        <v>3211</v>
      </c>
      <c r="V121" s="252"/>
    </row>
    <row r="122" spans="1:22" ht="362.25" x14ac:dyDescent="0.25">
      <c r="A122" s="258">
        <v>112</v>
      </c>
      <c r="B122" s="259" t="s">
        <v>856</v>
      </c>
      <c r="C122" s="259" t="s">
        <v>24</v>
      </c>
      <c r="D122" s="259">
        <v>32023</v>
      </c>
      <c r="E122" s="259" t="s">
        <v>3200</v>
      </c>
      <c r="F122" s="259" t="s">
        <v>3201</v>
      </c>
      <c r="G122" s="259" t="s">
        <v>3202</v>
      </c>
      <c r="H122" s="259" t="s">
        <v>3212</v>
      </c>
      <c r="I122" s="259" t="s">
        <v>3213</v>
      </c>
      <c r="J122" s="259">
        <v>1</v>
      </c>
      <c r="K122" s="295">
        <v>45200</v>
      </c>
      <c r="L122" s="295">
        <v>45380</v>
      </c>
      <c r="M122" s="259">
        <f t="shared" si="5"/>
        <v>-27</v>
      </c>
      <c r="N122" s="259"/>
      <c r="O122" s="259"/>
      <c r="P122" s="264">
        <f t="shared" si="0"/>
        <v>0</v>
      </c>
      <c r="Q122" s="265" t="s">
        <v>3188</v>
      </c>
      <c r="R122" s="278">
        <v>0</v>
      </c>
      <c r="S122" s="267" t="s">
        <v>3210</v>
      </c>
      <c r="T122" s="265" t="s">
        <v>144</v>
      </c>
      <c r="U122" s="268" t="s">
        <v>3211</v>
      </c>
      <c r="V122" s="252"/>
    </row>
    <row r="123" spans="1:22" ht="409.5" x14ac:dyDescent="0.25">
      <c r="A123" s="258">
        <v>113</v>
      </c>
      <c r="B123" s="259" t="s">
        <v>862</v>
      </c>
      <c r="C123" s="259" t="s">
        <v>24</v>
      </c>
      <c r="D123" s="259">
        <v>42023</v>
      </c>
      <c r="E123" s="259" t="s">
        <v>3214</v>
      </c>
      <c r="F123" s="259" t="s">
        <v>3215</v>
      </c>
      <c r="G123" s="259" t="s">
        <v>3216</v>
      </c>
      <c r="H123" s="259" t="s">
        <v>3217</v>
      </c>
      <c r="I123" s="259" t="s">
        <v>3218</v>
      </c>
      <c r="J123" s="259">
        <v>4</v>
      </c>
      <c r="K123" s="295">
        <v>45128</v>
      </c>
      <c r="L123" s="295">
        <v>45260</v>
      </c>
      <c r="M123" s="259">
        <v>20</v>
      </c>
      <c r="N123" s="259"/>
      <c r="O123" s="259"/>
      <c r="P123" s="264">
        <f t="shared" si="0"/>
        <v>0</v>
      </c>
      <c r="Q123" s="265" t="s">
        <v>240</v>
      </c>
      <c r="R123" s="313">
        <v>0.98</v>
      </c>
      <c r="S123" s="305" t="s">
        <v>3219</v>
      </c>
      <c r="T123" s="305" t="s">
        <v>36</v>
      </c>
      <c r="U123" s="294" t="s">
        <v>2815</v>
      </c>
      <c r="V123" s="252"/>
    </row>
    <row r="124" spans="1:22" ht="409.5" x14ac:dyDescent="0.25">
      <c r="A124" s="277">
        <v>114</v>
      </c>
      <c r="B124" s="259" t="s">
        <v>869</v>
      </c>
      <c r="C124" s="259" t="s">
        <v>24</v>
      </c>
      <c r="D124" s="259">
        <v>42023</v>
      </c>
      <c r="E124" s="259" t="s">
        <v>3214</v>
      </c>
      <c r="F124" s="259" t="s">
        <v>3215</v>
      </c>
      <c r="G124" s="259" t="s">
        <v>3216</v>
      </c>
      <c r="H124" s="259" t="s">
        <v>3220</v>
      </c>
      <c r="I124" s="259" t="s">
        <v>3221</v>
      </c>
      <c r="J124" s="259">
        <v>1</v>
      </c>
      <c r="K124" s="295">
        <v>45128</v>
      </c>
      <c r="L124" s="295">
        <v>45260</v>
      </c>
      <c r="M124" s="259">
        <v>20</v>
      </c>
      <c r="N124" s="259"/>
      <c r="O124" s="259"/>
      <c r="P124" s="264">
        <f t="shared" si="0"/>
        <v>0</v>
      </c>
      <c r="Q124" s="265" t="s">
        <v>240</v>
      </c>
      <c r="R124" s="314">
        <v>0.7</v>
      </c>
      <c r="S124" s="315" t="s">
        <v>3222</v>
      </c>
      <c r="T124" s="316" t="s">
        <v>74</v>
      </c>
      <c r="U124" s="294" t="s">
        <v>3223</v>
      </c>
      <c r="V124" s="252"/>
    </row>
    <row r="125" spans="1:22" ht="409.5" x14ac:dyDescent="0.25">
      <c r="A125" s="277">
        <v>115</v>
      </c>
      <c r="B125" s="259" t="s">
        <v>873</v>
      </c>
      <c r="C125" s="259" t="s">
        <v>24</v>
      </c>
      <c r="D125" s="259">
        <v>42023</v>
      </c>
      <c r="E125" s="259" t="s">
        <v>3214</v>
      </c>
      <c r="F125" s="259" t="s">
        <v>3215</v>
      </c>
      <c r="G125" s="259" t="s">
        <v>3216</v>
      </c>
      <c r="H125" s="259" t="s">
        <v>3224</v>
      </c>
      <c r="I125" s="259" t="s">
        <v>3225</v>
      </c>
      <c r="J125" s="259">
        <v>1</v>
      </c>
      <c r="K125" s="295">
        <v>45128</v>
      </c>
      <c r="L125" s="295">
        <v>45260</v>
      </c>
      <c r="M125" s="259">
        <v>20</v>
      </c>
      <c r="N125" s="259"/>
      <c r="O125" s="259"/>
      <c r="P125" s="264">
        <f t="shared" si="0"/>
        <v>0</v>
      </c>
      <c r="Q125" s="265" t="s">
        <v>240</v>
      </c>
      <c r="R125" s="317">
        <v>1</v>
      </c>
      <c r="S125" s="315" t="s">
        <v>3226</v>
      </c>
      <c r="T125" s="316" t="s">
        <v>36</v>
      </c>
      <c r="U125" s="268" t="s">
        <v>3227</v>
      </c>
      <c r="V125" s="252"/>
    </row>
    <row r="126" spans="1:22" ht="409.5" x14ac:dyDescent="0.25">
      <c r="A126" s="258">
        <v>116</v>
      </c>
      <c r="B126" s="259" t="s">
        <v>881</v>
      </c>
      <c r="C126" s="259" t="s">
        <v>24</v>
      </c>
      <c r="D126" s="259">
        <v>52023</v>
      </c>
      <c r="E126" s="259" t="s">
        <v>3228</v>
      </c>
      <c r="F126" s="259" t="s">
        <v>3229</v>
      </c>
      <c r="G126" s="259" t="s">
        <v>3230</v>
      </c>
      <c r="H126" s="259" t="s">
        <v>3231</v>
      </c>
      <c r="I126" s="259" t="s">
        <v>3232</v>
      </c>
      <c r="J126" s="259">
        <v>1</v>
      </c>
      <c r="K126" s="295">
        <v>45108</v>
      </c>
      <c r="L126" s="295">
        <v>45260</v>
      </c>
      <c r="M126" s="259">
        <f t="shared" ref="M126:M140" si="6">WEEKNUM(L126,1)-WEEKNUM(K126,1)</f>
        <v>22</v>
      </c>
      <c r="N126" s="259"/>
      <c r="O126" s="259"/>
      <c r="P126" s="264">
        <f t="shared" si="0"/>
        <v>0</v>
      </c>
      <c r="Q126" s="265" t="s">
        <v>3188</v>
      </c>
      <c r="R126" s="266">
        <v>0</v>
      </c>
      <c r="S126" s="267" t="s">
        <v>3210</v>
      </c>
      <c r="T126" s="265" t="s">
        <v>144</v>
      </c>
      <c r="U126" s="268" t="s">
        <v>3211</v>
      </c>
      <c r="V126" s="252"/>
    </row>
    <row r="127" spans="1:22" ht="393.75" x14ac:dyDescent="0.25">
      <c r="A127" s="258">
        <v>117</v>
      </c>
      <c r="B127" s="259" t="s">
        <v>884</v>
      </c>
      <c r="C127" s="259" t="s">
        <v>24</v>
      </c>
      <c r="D127" s="259">
        <v>52023</v>
      </c>
      <c r="E127" s="259" t="s">
        <v>3228</v>
      </c>
      <c r="F127" s="259" t="s">
        <v>3229</v>
      </c>
      <c r="G127" s="259" t="s">
        <v>3230</v>
      </c>
      <c r="H127" s="259" t="s">
        <v>3233</v>
      </c>
      <c r="I127" s="259" t="s">
        <v>3234</v>
      </c>
      <c r="J127" s="259">
        <v>1</v>
      </c>
      <c r="K127" s="295">
        <v>45261</v>
      </c>
      <c r="L127" s="295">
        <v>45321</v>
      </c>
      <c r="M127" s="259">
        <f t="shared" si="6"/>
        <v>-43</v>
      </c>
      <c r="N127" s="259"/>
      <c r="O127" s="259"/>
      <c r="P127" s="264">
        <f t="shared" si="0"/>
        <v>0</v>
      </c>
      <c r="Q127" s="265" t="s">
        <v>3188</v>
      </c>
      <c r="R127" s="266">
        <v>0</v>
      </c>
      <c r="S127" s="267" t="s">
        <v>3235</v>
      </c>
      <c r="T127" s="265" t="s">
        <v>144</v>
      </c>
      <c r="U127" s="268" t="s">
        <v>3211</v>
      </c>
      <c r="V127" s="252"/>
    </row>
    <row r="128" spans="1:22" ht="409.5" x14ac:dyDescent="0.25">
      <c r="A128" s="277">
        <v>118</v>
      </c>
      <c r="B128" s="259" t="s">
        <v>888</v>
      </c>
      <c r="C128" s="259" t="s">
        <v>24</v>
      </c>
      <c r="D128" s="259">
        <v>62023</v>
      </c>
      <c r="E128" s="259" t="s">
        <v>3236</v>
      </c>
      <c r="F128" s="259" t="s">
        <v>3237</v>
      </c>
      <c r="G128" s="259" t="s">
        <v>3238</v>
      </c>
      <c r="H128" s="259" t="s">
        <v>3239</v>
      </c>
      <c r="I128" s="259" t="s">
        <v>3240</v>
      </c>
      <c r="J128" s="259">
        <v>1</v>
      </c>
      <c r="K128" s="295">
        <v>45108</v>
      </c>
      <c r="L128" s="295">
        <v>45260</v>
      </c>
      <c r="M128" s="259">
        <f t="shared" si="6"/>
        <v>22</v>
      </c>
      <c r="N128" s="259"/>
      <c r="O128" s="259"/>
      <c r="P128" s="264">
        <f t="shared" si="0"/>
        <v>0</v>
      </c>
      <c r="Q128" s="265" t="s">
        <v>3188</v>
      </c>
      <c r="R128" s="278">
        <v>0.98</v>
      </c>
      <c r="S128" s="305" t="s">
        <v>3241</v>
      </c>
      <c r="T128" s="265" t="s">
        <v>36</v>
      </c>
      <c r="U128" s="294" t="s">
        <v>2815</v>
      </c>
      <c r="V128" s="252"/>
    </row>
    <row r="129" spans="1:22" ht="409.5" x14ac:dyDescent="0.25">
      <c r="A129" s="277">
        <v>119</v>
      </c>
      <c r="B129" s="259" t="s">
        <v>889</v>
      </c>
      <c r="C129" s="259" t="s">
        <v>24</v>
      </c>
      <c r="D129" s="259">
        <v>62023</v>
      </c>
      <c r="E129" s="259" t="s">
        <v>3236</v>
      </c>
      <c r="F129" s="259" t="s">
        <v>3237</v>
      </c>
      <c r="G129" s="259" t="s">
        <v>3238</v>
      </c>
      <c r="H129" s="259" t="s">
        <v>3242</v>
      </c>
      <c r="I129" s="259" t="s">
        <v>3243</v>
      </c>
      <c r="J129" s="259">
        <v>1</v>
      </c>
      <c r="K129" s="295">
        <v>45108</v>
      </c>
      <c r="L129" s="295">
        <v>45260</v>
      </c>
      <c r="M129" s="259">
        <f t="shared" si="6"/>
        <v>22</v>
      </c>
      <c r="N129" s="259"/>
      <c r="O129" s="259"/>
      <c r="P129" s="264">
        <f t="shared" si="0"/>
        <v>0</v>
      </c>
      <c r="Q129" s="265" t="s">
        <v>3188</v>
      </c>
      <c r="R129" s="266">
        <v>1</v>
      </c>
      <c r="S129" s="267" t="s">
        <v>3244</v>
      </c>
      <c r="T129" s="265" t="s">
        <v>36</v>
      </c>
      <c r="U129" s="268" t="s">
        <v>3056</v>
      </c>
      <c r="V129" s="252"/>
    </row>
    <row r="130" spans="1:22" ht="409.5" x14ac:dyDescent="0.25">
      <c r="A130" s="258">
        <v>120</v>
      </c>
      <c r="B130" s="259" t="s">
        <v>897</v>
      </c>
      <c r="C130" s="259" t="s">
        <v>24</v>
      </c>
      <c r="D130" s="259">
        <v>62023</v>
      </c>
      <c r="E130" s="259" t="s">
        <v>3236</v>
      </c>
      <c r="F130" s="259" t="s">
        <v>3237</v>
      </c>
      <c r="G130" s="259" t="s">
        <v>3238</v>
      </c>
      <c r="H130" s="259" t="s">
        <v>3245</v>
      </c>
      <c r="I130" s="259" t="s">
        <v>3246</v>
      </c>
      <c r="J130" s="259">
        <v>1</v>
      </c>
      <c r="K130" s="295">
        <v>45108</v>
      </c>
      <c r="L130" s="295">
        <v>45260</v>
      </c>
      <c r="M130" s="259">
        <f t="shared" si="6"/>
        <v>22</v>
      </c>
      <c r="N130" s="259"/>
      <c r="O130" s="259"/>
      <c r="P130" s="264">
        <f t="shared" si="0"/>
        <v>0</v>
      </c>
      <c r="Q130" s="265" t="s">
        <v>3188</v>
      </c>
      <c r="R130" s="266">
        <v>1</v>
      </c>
      <c r="S130" s="267" t="s">
        <v>3244</v>
      </c>
      <c r="T130" s="265" t="s">
        <v>36</v>
      </c>
      <c r="U130" s="268" t="s">
        <v>3056</v>
      </c>
      <c r="V130" s="252"/>
    </row>
    <row r="131" spans="1:22" ht="315" x14ac:dyDescent="0.25">
      <c r="A131" s="258">
        <v>121</v>
      </c>
      <c r="B131" s="259" t="s">
        <v>901</v>
      </c>
      <c r="C131" s="259" t="s">
        <v>24</v>
      </c>
      <c r="D131" s="259">
        <v>62023</v>
      </c>
      <c r="E131" s="259" t="s">
        <v>3236</v>
      </c>
      <c r="F131" s="259" t="s">
        <v>3237</v>
      </c>
      <c r="G131" s="259" t="s">
        <v>3238</v>
      </c>
      <c r="H131" s="259" t="s">
        <v>3247</v>
      </c>
      <c r="I131" s="259" t="s">
        <v>3248</v>
      </c>
      <c r="J131" s="259">
        <v>1</v>
      </c>
      <c r="K131" s="295">
        <v>45108</v>
      </c>
      <c r="L131" s="295">
        <v>45260</v>
      </c>
      <c r="M131" s="259">
        <f t="shared" si="6"/>
        <v>22</v>
      </c>
      <c r="N131" s="259"/>
      <c r="O131" s="259"/>
      <c r="P131" s="264">
        <f t="shared" si="0"/>
        <v>0</v>
      </c>
      <c r="Q131" s="265" t="s">
        <v>3188</v>
      </c>
      <c r="R131" s="266">
        <v>0.7</v>
      </c>
      <c r="S131" s="267" t="s">
        <v>3249</v>
      </c>
      <c r="T131" s="265" t="s">
        <v>74</v>
      </c>
      <c r="U131" s="268" t="s">
        <v>3250</v>
      </c>
      <c r="V131" s="252"/>
    </row>
    <row r="132" spans="1:22" ht="315" x14ac:dyDescent="0.25">
      <c r="A132" s="277">
        <v>122</v>
      </c>
      <c r="B132" s="259" t="s">
        <v>907</v>
      </c>
      <c r="C132" s="259" t="s">
        <v>24</v>
      </c>
      <c r="D132" s="259">
        <v>62023</v>
      </c>
      <c r="E132" s="259" t="s">
        <v>3236</v>
      </c>
      <c r="F132" s="259" t="s">
        <v>3237</v>
      </c>
      <c r="G132" s="259" t="s">
        <v>3238</v>
      </c>
      <c r="H132" s="259" t="s">
        <v>3251</v>
      </c>
      <c r="I132" s="259" t="s">
        <v>3252</v>
      </c>
      <c r="J132" s="259">
        <v>2</v>
      </c>
      <c r="K132" s="295">
        <v>45108</v>
      </c>
      <c r="L132" s="295">
        <v>45291</v>
      </c>
      <c r="M132" s="259">
        <f t="shared" si="6"/>
        <v>27</v>
      </c>
      <c r="N132" s="259"/>
      <c r="O132" s="259"/>
      <c r="P132" s="264">
        <f t="shared" si="0"/>
        <v>0</v>
      </c>
      <c r="Q132" s="265" t="s">
        <v>3188</v>
      </c>
      <c r="R132" s="266">
        <v>1</v>
      </c>
      <c r="S132" s="294" t="s">
        <v>3253</v>
      </c>
      <c r="T132" s="265" t="s">
        <v>36</v>
      </c>
      <c r="U132" s="268" t="s">
        <v>3250</v>
      </c>
      <c r="V132" s="252"/>
    </row>
    <row r="133" spans="1:22" ht="409.5" x14ac:dyDescent="0.25">
      <c r="A133" s="277">
        <v>123</v>
      </c>
      <c r="B133" s="259" t="s">
        <v>914</v>
      </c>
      <c r="C133" s="259" t="s">
        <v>24</v>
      </c>
      <c r="D133" s="259">
        <v>72023</v>
      </c>
      <c r="E133" s="259" t="s">
        <v>3254</v>
      </c>
      <c r="F133" s="259" t="s">
        <v>3255</v>
      </c>
      <c r="G133" s="259" t="s">
        <v>3256</v>
      </c>
      <c r="H133" s="259" t="s">
        <v>3257</v>
      </c>
      <c r="I133" s="259" t="s">
        <v>3258</v>
      </c>
      <c r="J133" s="259">
        <v>1</v>
      </c>
      <c r="K133" s="295">
        <v>45119</v>
      </c>
      <c r="L133" s="295">
        <v>45291</v>
      </c>
      <c r="M133" s="259">
        <f t="shared" si="6"/>
        <v>25</v>
      </c>
      <c r="N133" s="259"/>
      <c r="O133" s="259"/>
      <c r="P133" s="264">
        <f t="shared" si="0"/>
        <v>0</v>
      </c>
      <c r="Q133" s="265" t="s">
        <v>2764</v>
      </c>
      <c r="R133" s="307">
        <v>0</v>
      </c>
      <c r="S133" s="308" t="s">
        <v>3144</v>
      </c>
      <c r="T133" s="309" t="s">
        <v>144</v>
      </c>
      <c r="U133" s="308" t="s">
        <v>3145</v>
      </c>
      <c r="V133" s="252"/>
    </row>
    <row r="134" spans="1:22" ht="409.5" x14ac:dyDescent="0.25">
      <c r="A134" s="258">
        <v>124</v>
      </c>
      <c r="B134" s="259" t="s">
        <v>920</v>
      </c>
      <c r="C134" s="259" t="s">
        <v>24</v>
      </c>
      <c r="D134" s="259">
        <v>72023</v>
      </c>
      <c r="E134" s="259" t="s">
        <v>3254</v>
      </c>
      <c r="F134" s="259" t="s">
        <v>3255</v>
      </c>
      <c r="G134" s="259" t="s">
        <v>3256</v>
      </c>
      <c r="H134" s="259" t="s">
        <v>3259</v>
      </c>
      <c r="I134" s="259" t="s">
        <v>3252</v>
      </c>
      <c r="J134" s="259">
        <v>4</v>
      </c>
      <c r="K134" s="295">
        <v>45119</v>
      </c>
      <c r="L134" s="295">
        <v>45260</v>
      </c>
      <c r="M134" s="259">
        <f t="shared" si="6"/>
        <v>20</v>
      </c>
      <c r="N134" s="259"/>
      <c r="O134" s="259"/>
      <c r="P134" s="264">
        <f t="shared" si="0"/>
        <v>0</v>
      </c>
      <c r="Q134" s="265" t="s">
        <v>2764</v>
      </c>
      <c r="R134" s="307">
        <v>0</v>
      </c>
      <c r="S134" s="308" t="s">
        <v>3144</v>
      </c>
      <c r="T134" s="309" t="s">
        <v>144</v>
      </c>
      <c r="U134" s="308" t="s">
        <v>3145</v>
      </c>
      <c r="V134" s="252"/>
    </row>
    <row r="135" spans="1:22" ht="409.5" x14ac:dyDescent="0.25">
      <c r="A135" s="258">
        <v>125</v>
      </c>
      <c r="B135" s="259" t="s">
        <v>924</v>
      </c>
      <c r="C135" s="259" t="s">
        <v>24</v>
      </c>
      <c r="D135" s="259">
        <v>72023</v>
      </c>
      <c r="E135" s="259" t="s">
        <v>3254</v>
      </c>
      <c r="F135" s="259" t="s">
        <v>3255</v>
      </c>
      <c r="G135" s="259" t="s">
        <v>3256</v>
      </c>
      <c r="H135" s="259" t="s">
        <v>3260</v>
      </c>
      <c r="I135" s="259" t="s">
        <v>3261</v>
      </c>
      <c r="J135" s="259">
        <v>1</v>
      </c>
      <c r="K135" s="295">
        <v>45108</v>
      </c>
      <c r="L135" s="295">
        <v>45260</v>
      </c>
      <c r="M135" s="259">
        <f t="shared" si="6"/>
        <v>22</v>
      </c>
      <c r="N135" s="259"/>
      <c r="O135" s="259"/>
      <c r="P135" s="264">
        <f t="shared" si="0"/>
        <v>0</v>
      </c>
      <c r="Q135" s="265" t="s">
        <v>2764</v>
      </c>
      <c r="R135" s="307">
        <v>0</v>
      </c>
      <c r="S135" s="308" t="s">
        <v>3144</v>
      </c>
      <c r="T135" s="309" t="s">
        <v>144</v>
      </c>
      <c r="U135" s="308" t="s">
        <v>3145</v>
      </c>
      <c r="V135" s="252"/>
    </row>
    <row r="136" spans="1:22" ht="409.5" x14ac:dyDescent="0.25">
      <c r="A136" s="277">
        <v>126</v>
      </c>
      <c r="B136" s="259" t="s">
        <v>930</v>
      </c>
      <c r="C136" s="259" t="s">
        <v>24</v>
      </c>
      <c r="D136" s="259">
        <v>72023</v>
      </c>
      <c r="E136" s="259" t="s">
        <v>3254</v>
      </c>
      <c r="F136" s="259" t="s">
        <v>3255</v>
      </c>
      <c r="G136" s="259" t="s">
        <v>3256</v>
      </c>
      <c r="H136" s="259" t="s">
        <v>3262</v>
      </c>
      <c r="I136" s="259" t="s">
        <v>3263</v>
      </c>
      <c r="J136" s="259">
        <v>1</v>
      </c>
      <c r="K136" s="295">
        <v>45108</v>
      </c>
      <c r="L136" s="295">
        <v>45260</v>
      </c>
      <c r="M136" s="259">
        <f t="shared" si="6"/>
        <v>22</v>
      </c>
      <c r="N136" s="259"/>
      <c r="O136" s="259"/>
      <c r="P136" s="264">
        <f t="shared" si="0"/>
        <v>0</v>
      </c>
      <c r="Q136" s="265" t="s">
        <v>2764</v>
      </c>
      <c r="R136" s="291">
        <v>1</v>
      </c>
      <c r="S136" s="293" t="s">
        <v>3264</v>
      </c>
      <c r="T136" s="309" t="s">
        <v>36</v>
      </c>
      <c r="U136" s="308" t="s">
        <v>3265</v>
      </c>
      <c r="V136" s="252"/>
    </row>
    <row r="137" spans="1:22" ht="409.5" x14ac:dyDescent="0.25">
      <c r="A137" s="277">
        <v>127</v>
      </c>
      <c r="B137" s="259" t="s">
        <v>932</v>
      </c>
      <c r="C137" s="259" t="s">
        <v>24</v>
      </c>
      <c r="D137" s="259">
        <v>82023</v>
      </c>
      <c r="E137" s="259" t="s">
        <v>3266</v>
      </c>
      <c r="F137" s="259" t="s">
        <v>3267</v>
      </c>
      <c r="G137" s="259" t="s">
        <v>3268</v>
      </c>
      <c r="H137" s="259" t="s">
        <v>3269</v>
      </c>
      <c r="I137" s="259" t="s">
        <v>3270</v>
      </c>
      <c r="J137" s="259">
        <v>1</v>
      </c>
      <c r="K137" s="295">
        <v>45128</v>
      </c>
      <c r="L137" s="295">
        <v>45260</v>
      </c>
      <c r="M137" s="259">
        <f t="shared" si="6"/>
        <v>19</v>
      </c>
      <c r="N137" s="259"/>
      <c r="O137" s="259"/>
      <c r="P137" s="264">
        <f t="shared" si="0"/>
        <v>0</v>
      </c>
      <c r="Q137" s="265" t="s">
        <v>2764</v>
      </c>
      <c r="R137" s="307">
        <v>0</v>
      </c>
      <c r="S137" s="308" t="s">
        <v>3144</v>
      </c>
      <c r="T137" s="309" t="s">
        <v>144</v>
      </c>
      <c r="U137" s="308" t="s">
        <v>3145</v>
      </c>
      <c r="V137" s="252"/>
    </row>
    <row r="138" spans="1:22" ht="409.5" x14ac:dyDescent="0.25">
      <c r="A138" s="258">
        <v>128</v>
      </c>
      <c r="B138" s="259" t="s">
        <v>934</v>
      </c>
      <c r="C138" s="259" t="s">
        <v>24</v>
      </c>
      <c r="D138" s="259">
        <v>82023</v>
      </c>
      <c r="E138" s="259" t="s">
        <v>3266</v>
      </c>
      <c r="F138" s="259" t="s">
        <v>3267</v>
      </c>
      <c r="G138" s="259" t="s">
        <v>3268</v>
      </c>
      <c r="H138" s="259" t="s">
        <v>3271</v>
      </c>
      <c r="I138" s="259" t="s">
        <v>1414</v>
      </c>
      <c r="J138" s="259">
        <v>1</v>
      </c>
      <c r="K138" s="295">
        <v>45128</v>
      </c>
      <c r="L138" s="295">
        <v>45260</v>
      </c>
      <c r="M138" s="259">
        <f t="shared" si="6"/>
        <v>19</v>
      </c>
      <c r="N138" s="259"/>
      <c r="O138" s="259"/>
      <c r="P138" s="264">
        <f t="shared" si="0"/>
        <v>0</v>
      </c>
      <c r="Q138" s="265" t="s">
        <v>2764</v>
      </c>
      <c r="R138" s="307">
        <v>0</v>
      </c>
      <c r="S138" s="308" t="s">
        <v>3144</v>
      </c>
      <c r="T138" s="309" t="s">
        <v>144</v>
      </c>
      <c r="U138" s="308" t="s">
        <v>3145</v>
      </c>
      <c r="V138" s="252"/>
    </row>
    <row r="139" spans="1:22" ht="409.5" x14ac:dyDescent="0.25">
      <c r="A139" s="258">
        <v>129</v>
      </c>
      <c r="B139" s="259" t="s">
        <v>943</v>
      </c>
      <c r="C139" s="259" t="s">
        <v>24</v>
      </c>
      <c r="D139" s="259">
        <v>92023</v>
      </c>
      <c r="E139" s="259" t="s">
        <v>3272</v>
      </c>
      <c r="F139" s="259" t="s">
        <v>3273</v>
      </c>
      <c r="G139" s="259" t="s">
        <v>3274</v>
      </c>
      <c r="H139" s="259" t="s">
        <v>3275</v>
      </c>
      <c r="I139" s="259" t="s">
        <v>3276</v>
      </c>
      <c r="J139" s="259">
        <v>1</v>
      </c>
      <c r="K139" s="295">
        <v>45128</v>
      </c>
      <c r="L139" s="295">
        <v>45260</v>
      </c>
      <c r="M139" s="259">
        <f t="shared" si="6"/>
        <v>19</v>
      </c>
      <c r="N139" s="259"/>
      <c r="O139" s="259"/>
      <c r="P139" s="264">
        <f t="shared" si="0"/>
        <v>0</v>
      </c>
      <c r="Q139" s="265" t="s">
        <v>2777</v>
      </c>
      <c r="R139" s="300">
        <v>0.4</v>
      </c>
      <c r="S139" s="301" t="s">
        <v>3277</v>
      </c>
      <c r="T139" s="302" t="s">
        <v>144</v>
      </c>
      <c r="U139" s="308" t="s">
        <v>3278</v>
      </c>
      <c r="V139" s="252"/>
    </row>
    <row r="140" spans="1:22" ht="409.5" x14ac:dyDescent="0.25">
      <c r="A140" s="277">
        <v>130</v>
      </c>
      <c r="B140" s="259" t="s">
        <v>947</v>
      </c>
      <c r="C140" s="259" t="s">
        <v>24</v>
      </c>
      <c r="D140" s="259">
        <v>92023</v>
      </c>
      <c r="E140" s="259" t="s">
        <v>3272</v>
      </c>
      <c r="F140" s="259" t="s">
        <v>3273</v>
      </c>
      <c r="G140" s="259" t="s">
        <v>3274</v>
      </c>
      <c r="H140" s="259" t="s">
        <v>3279</v>
      </c>
      <c r="I140" s="259" t="s">
        <v>3280</v>
      </c>
      <c r="J140" s="259">
        <v>1</v>
      </c>
      <c r="K140" s="295">
        <v>45128</v>
      </c>
      <c r="L140" s="295">
        <v>45260</v>
      </c>
      <c r="M140" s="259">
        <f t="shared" si="6"/>
        <v>19</v>
      </c>
      <c r="N140" s="259"/>
      <c r="O140" s="259"/>
      <c r="P140" s="264">
        <f t="shared" si="0"/>
        <v>0</v>
      </c>
      <c r="Q140" s="265" t="s">
        <v>3281</v>
      </c>
      <c r="R140" s="300">
        <v>0.4</v>
      </c>
      <c r="S140" s="301" t="s">
        <v>3282</v>
      </c>
      <c r="T140" s="302" t="s">
        <v>144</v>
      </c>
      <c r="U140" s="308" t="s">
        <v>3278</v>
      </c>
      <c r="V140" s="252"/>
    </row>
    <row r="141" spans="1:22" x14ac:dyDescent="0.25">
      <c r="A141" s="250"/>
      <c r="B141" s="250"/>
      <c r="C141" s="250"/>
      <c r="D141" s="250"/>
      <c r="E141" s="250"/>
      <c r="F141" s="250"/>
      <c r="G141" s="250"/>
      <c r="H141" s="250"/>
      <c r="I141" s="250"/>
      <c r="J141" s="250"/>
      <c r="K141" s="250"/>
      <c r="L141" s="250"/>
      <c r="M141" s="250"/>
      <c r="N141" s="250"/>
      <c r="O141" s="250"/>
      <c r="P141" s="250"/>
      <c r="Q141" s="250"/>
      <c r="R141" s="318"/>
      <c r="S141" s="318"/>
      <c r="T141" s="318"/>
      <c r="U141" s="318"/>
      <c r="V141" s="252"/>
    </row>
  </sheetData>
  <mergeCells count="3">
    <mergeCell ref="B8:O8"/>
    <mergeCell ref="Q8:U8"/>
    <mergeCell ref="Q9:U9"/>
  </mergeCells>
  <dataValidations count="17">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J11:J12 J15:J16 J27 J29:J30 J32:J37" xr:uid="{C1A7702E-A76B-41DA-ADFC-A93362B81539}">
      <formula1>-9223372036854760000</formula1>
      <formula2>9223372036854760000</formula2>
    </dataValidation>
    <dataValidation type="decimal" allowBlank="1" showInputMessage="1" showErrorMessage="1" prompt="Escriba un número en esta casilla -  Registre EN NÚMERO el avance fisico a la fecha de corte del informe, respecto a las cantidades de las unidades de medida. (Únicamente para AVANCE ó SEGUIMIENTO del Plan de Mejoramiento)" sqref="N104" xr:uid="{5FDC75EC-0EA1-40F5-9627-EFD4567CED26}">
      <formula1>-9223372036854770000</formula1>
      <formula2>9223372036854770000</formula2>
    </dataValidation>
    <dataValidation type="custom" allowBlank="1" showErrorMessage="1" sqref="O11:O21 O25:O50 O52:O70 O72:O74 O76:O100 O102:O104 O106:O140 S68 S108 S11 S19 S28:S29 S50 S90 S59 S32:S36 S102 S76 S78:S84 S87 S38:S42 S111:S115 S117 S127 S129:S131" xr:uid="{F0C89772-9AAB-40AE-8238-62255494159A}">
      <formula1>AND(GTE(LEN(O11),MIN((0),(390))),LTE(LEN(O11),MAX((0),(390))))</formula1>
    </dataValidation>
    <dataValidation type="decimal" allowBlank="1" showInputMessage="1" showErrorMessage="1" prompt="Escriba un número en esta casilla -  Registre el numero de semanas que existen entre las fecha de inicio y la fecha final de la actividad." sqref="N79 N84:N85 N89:N100 N108 N111:N116 R108 R84 R90 R111 R113 R115 R79" xr:uid="{55EB62A2-B621-4949-9C04-FE9781B34B2B}">
      <formula1>-9223372036854770000</formula1>
      <formula2>9223372036854770000</formula2>
    </dataValidation>
    <dataValidation type="custom" allowBlank="1" showInputMessage="1" showErrorMessage="1" prompt="Cualquier contenido Maximo 390 Caracteres -  Registre DE MANERA BREVE acción (correctiva y/o preventiva) q adopta la Entidad p/ subsanar o corregir causa que genera hallazgo. (MÁX. 390 CARACTERES) Inserte tantas filas como ACTIVIDADES tenga." sqref="G13 G27:G30 G32:G33 G35:G43 H44 G45:G46 G49:H49 G53:H54 G61:G72 G73:H73 G74:G77 G78:H82 G84:H88 G89 G90:H99 G100:G102 G103:H115 G116" xr:uid="{C63FB9C1-6D1A-4700-BB19-4C68041858F9}">
      <formula1>AND(GTE(LEN(G13),MIN((0),(390))),LTE(LEN(G13),MAX((0),(390))))</formula1>
    </dataValidation>
    <dataValidation type="decimal" allowBlank="1" showInputMessage="1" showErrorMessage="1" prompt="Escriba un número en esta casilla -  Registre EN NÚMERO la cantidad, volumen o tamaño de la actividad (en unidades o porcentajes).  Ej.: Si en col. 28 registró INFORMES y son 5 informes, aquí se registra el número 5." sqref="J78:J116" xr:uid="{FA79E4B1-3A67-456E-AA73-D00EDC6EE6A6}">
      <formula1>-9223372036854770000</formula1>
      <formula2>9223372036854770000</formula2>
    </dataValidation>
    <dataValidation type="custom" allowBlank="1" showInputMessage="1" showErrorMessage="1" prompt="Cualquier contenido Maximo 390 Caracteres -  Registre CAUSA contenida en Inf de Auditoría(Suscripción), ó q se encuentra en Plan ya suscrito(Avance o Seguimiento) SI SUPERA 390 CARACTERES, RESÚMALA. Insterte tantas filas como ACTIVIDADES sean." sqref="N22:N24 Q31 F61:F116 F27:F29 Q34 Q44:Q46 Q49 Q53 Q20:Q29 Q78:Q116 Q11:Q18 S12:S16 R22:R24 R27 R114 R88 R85:S86 S30:S31 S37 S43 S110 S106:S107 R112" xr:uid="{9E5A237B-E265-46D5-9EC8-EBCB1C57DD92}">
      <formula1>AND(GTE(LEN(F11),MIN((0),(390))),LTE(LEN(F11),MAX((0),(390))))</formula1>
    </dataValidation>
    <dataValidation type="custom" allowBlank="1" showInputMessage="1" showErrorMessage="1" prompt="Cualquier contenido Maximo 390 Caracteres -  Registre DE MANERA BREVE las actividades a desarrollar para el cumplimiento de la Acción  de mejoramiento.  Insterte UNA FILA  por ACTIVIDAD. (MÁX. 390 CARACTERES)" sqref="H27:H29 H61:H72 H74:H77 G83:H83 H89 H100:H102" xr:uid="{0DA5B23C-4989-44EA-B23D-0166C2D5D41D}">
      <formula1>AND(GTE(LEN(G27),MIN((0),(390))),LTE(LEN(G27),MAX((0),(390))))</formula1>
    </dataValidation>
    <dataValidation type="list" allowBlank="1" showInputMessage="1" showErrorMessage="1" prompt="Seleccione un elemento de la lista -  Seleccione de la lista si registra la SUSCRIPCIÓN, ó el AVANCE (SEGUIMIENTO) del Plan de Mejoramiento." sqref="C11:C116" xr:uid="{2F6632E8-6836-4F87-9EA0-64A3E97E8777}">
      <formula1>$A$350984:$A$350986</formula1>
    </dataValidation>
    <dataValidation type="list" allowBlank="1" showInputMessage="1" showErrorMessage="1" prompt="Seleccione un elemento de la lista -  Seleccione de la lista si registra la SUSCRIPCIÓN, ó el AVANCE (SEGUIMIENTO) del Plan de Mejoramiento." sqref="C117:C140" xr:uid="{9A87F15B-B0CE-4950-A621-262A620EB465}">
      <formula1>$A$351001:$A$351003</formula1>
    </dataValidation>
    <dataValidation type="custom" allowBlank="1" showInputMessage="1" prompt="Cualquier contenido Maximo 390 Caracteres -  Registre DE MANERA BREVE la Unidad de Medida de la actividad. (Ej.: Informes, jornadas de capacitación, etc.) (MÁX. 390 CARACTERES)" sqref="I12 I17 I19" xr:uid="{D759E90F-E1FB-49C5-8142-22BD9E64624C}">
      <formula1>AND(GTE(LEN(I12),MIN((0),(390))),LTE(LEN(I12),MAX((0),(390))))</formula1>
    </dataValidation>
    <dataValidation type="custom" allowBlank="1" showInputMessage="1" showErrorMessage="1" prompt="Cualquier contenido Maximo 9 Caracteres -  Registre EL CÓDIGO contenido en Inf de Auditoría(Suscripción), ó que se encuentra en Plan ya suscrito(Avance o Seguimiento) Insterte tantas filas como ACTIVIDADES sean. Ej.: 11 01 001 (Con espacios)" sqref="D19 D27:D29 D78:D116" xr:uid="{69B8BDE4-95CD-4CA0-8AC1-5EAAD0C65141}">
      <formula1>AND(GTE(LEN(D19),MIN((0),(9))),LTE(LEN(D19),MAX((0),(9))))</formula1>
    </dataValidation>
    <dataValidation type="custom" allowBlank="1" showInputMessage="1" showErrorMessage="1" prompt="Cualquier contenido Maximo 390 Caracteres -  Registre DE MANERA BREVE la Unidad de Medida de la actividad. (Ej.: Informes, jornadas de capacitación, etc.) (MÁX. 390 CARACTERES)" sqref="I27:I29 I61:I116" xr:uid="{EC398885-4070-408E-86FC-5920E25A8B59}">
      <formula1>AND(GTE(LEN(I27),MIN((0),(390))),LTE(LEN(I27),MAX((0),(390))))</formula1>
    </dataValidation>
    <dataValidation type="decimal" allowBlank="1" showInputMessage="1" showErrorMessage="1" prompt="Escriba un número en esta casilla -  Registre el numero de semanas que existen entre las fecha de inicio y la fecha final de la actividad." sqref="M12 M17 M27:M30 M32:M33 M35:M43 M61:N63 M64:M66 M67:N67 M68:M77" xr:uid="{85CAF98A-26AA-4E54-B8E6-FAC878C08524}">
      <formula1>-9223372036854760000</formula1>
      <formula2>9223372036854760000</formula2>
    </dataValidation>
    <dataValidation type="date" allowBlank="1" showInputMessage="1" prompt="Ingrese una fecha (AAAA/MM/DD) -  Registre la FECHA PROGRAMADA para el inicio de la actividad. (FORMATO AAAA/MM/DD)" sqref="N49 N53 N66 N74 N76:N77 N107 K61:K132 K135:K140" xr:uid="{AF6D8A0E-4C88-4518-9F22-5EAAE2EC39EF}">
      <formula1>1900/1/1</formula1>
      <formula2>3000/1/1</formula2>
    </dataValidation>
    <dataValidation type="date" allowBlank="1" showInputMessage="1" prompt="Ingrese una fecha (AAAA/MM/DD) -  Registre la FECHA PROGRAMADA para la terminación de la actividad. (FORMATO AAAA/MM/DD)" sqref="L61:L77 L78:M116 L117:L120" xr:uid="{DBFD4CD7-4C12-422D-9D5D-94C24A5172EB}">
      <formula1>1900/1/1</formula1>
      <formula2>3000/1/1</formula2>
    </dataValidation>
    <dataValidation type="custom" allowBlank="1" showInputMessage="1" showErrorMessage="1" prompt="Cualquier contenido Maximo 390 Caracteres -  Registre HALLAZGO contenido en Inf de Auditoría(Suscripción), ó q se encuentra en Plan ya suscrito(Avance o Seguim) SI SUPERA 390 CARACTERES, RESÚMALO. Insterte tantas filas como ACTIVIDADES sean." sqref="E27:E29 E61:E116" xr:uid="{C837D1CE-7859-44B8-83D3-938B5BB69E35}">
      <formula1>AND(GTE(LEN(E27),MIN((0),(390))),LTE(LEN(E27),MAX((0),(390))))</formula1>
    </dataValidation>
  </dataValidations>
  <hyperlinks>
    <hyperlink ref="O80" r:id="rId1" xr:uid="{DC113E93-A379-48AE-993D-01A28ADABD55}"/>
    <hyperlink ref="S80" r:id="rId2" xr:uid="{1F4098D0-50CA-4E98-80DC-19D5DC8AEA34}"/>
    <hyperlink ref="S81" r:id="rId3" xr:uid="{39A209EA-D310-4428-972E-B00771E34231}"/>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A393-AA8D-4F2D-A076-C6816E010362}">
  <dimension ref="A1:T17"/>
  <sheetViews>
    <sheetView workbookViewId="0">
      <selection activeCell="V7" sqref="V7"/>
    </sheetView>
  </sheetViews>
  <sheetFormatPr baseColWidth="10" defaultRowHeight="15" x14ac:dyDescent="0.25"/>
  <sheetData>
    <row r="1" spans="1:20" x14ac:dyDescent="0.25">
      <c r="A1" s="252"/>
      <c r="B1" s="252"/>
      <c r="C1" s="252"/>
      <c r="D1" s="252"/>
      <c r="E1" s="252"/>
      <c r="F1" s="252"/>
      <c r="G1" s="252"/>
      <c r="H1" s="252"/>
      <c r="I1" s="252"/>
      <c r="J1" s="252"/>
      <c r="K1" s="252"/>
      <c r="L1" s="252"/>
      <c r="M1" s="252"/>
      <c r="N1" s="252"/>
      <c r="O1" s="252"/>
      <c r="P1" s="252"/>
      <c r="Q1" s="252"/>
      <c r="R1" s="252"/>
      <c r="S1" s="252"/>
      <c r="T1" s="252"/>
    </row>
    <row r="2" spans="1:20" x14ac:dyDescent="0.25">
      <c r="A2" s="252"/>
      <c r="B2" s="251" t="s">
        <v>2633</v>
      </c>
      <c r="C2" s="251">
        <v>53</v>
      </c>
      <c r="D2" s="251" t="s">
        <v>2634</v>
      </c>
      <c r="E2" s="252"/>
      <c r="F2" s="252"/>
      <c r="G2" s="319"/>
      <c r="H2" s="252"/>
      <c r="I2" s="252"/>
      <c r="J2" s="252"/>
      <c r="K2" s="252"/>
      <c r="L2" s="252"/>
      <c r="M2" s="252"/>
      <c r="N2" s="252"/>
      <c r="O2" s="252"/>
      <c r="P2" s="252"/>
      <c r="Q2" s="252"/>
      <c r="R2" s="252"/>
      <c r="S2" s="252"/>
      <c r="T2" s="252"/>
    </row>
    <row r="3" spans="1:20" x14ac:dyDescent="0.25">
      <c r="A3" s="252"/>
      <c r="B3" s="251" t="s">
        <v>2635</v>
      </c>
      <c r="C3" s="251">
        <v>400</v>
      </c>
      <c r="D3" s="251" t="s">
        <v>2636</v>
      </c>
      <c r="E3" s="252"/>
      <c r="F3" s="252"/>
      <c r="G3" s="319"/>
      <c r="H3" s="252"/>
      <c r="I3" s="252"/>
      <c r="J3" s="252"/>
      <c r="K3" s="252"/>
      <c r="L3" s="252"/>
      <c r="M3" s="252"/>
      <c r="N3" s="252"/>
      <c r="O3" s="252"/>
      <c r="P3" s="252"/>
      <c r="Q3" s="252"/>
      <c r="R3" s="252"/>
      <c r="S3" s="252"/>
      <c r="T3" s="252"/>
    </row>
    <row r="4" spans="1:20" x14ac:dyDescent="0.25">
      <c r="A4" s="252"/>
      <c r="B4" s="251" t="s">
        <v>2637</v>
      </c>
      <c r="C4" s="251">
        <v>1</v>
      </c>
      <c r="D4" s="252"/>
      <c r="E4" s="252"/>
      <c r="F4" s="252"/>
      <c r="G4" s="319"/>
      <c r="H4" s="252"/>
      <c r="I4" s="252"/>
      <c r="J4" s="252"/>
      <c r="K4" s="252"/>
      <c r="L4" s="252"/>
      <c r="M4" s="252"/>
      <c r="N4" s="252"/>
      <c r="O4" s="252"/>
      <c r="P4" s="252"/>
      <c r="Q4" s="252"/>
      <c r="R4" s="252"/>
      <c r="S4" s="252"/>
      <c r="T4" s="252"/>
    </row>
    <row r="5" spans="1:20" x14ac:dyDescent="0.25">
      <c r="A5" s="252"/>
      <c r="B5" s="251" t="s">
        <v>2638</v>
      </c>
      <c r="C5" s="251">
        <v>456</v>
      </c>
      <c r="D5" s="252"/>
      <c r="E5" s="252"/>
      <c r="F5" s="252"/>
      <c r="G5" s="319"/>
      <c r="H5" s="252"/>
      <c r="I5" s="252"/>
      <c r="J5" s="252"/>
      <c r="K5" s="252"/>
      <c r="L5" s="252"/>
      <c r="M5" s="252"/>
      <c r="N5" s="252"/>
      <c r="O5" s="252"/>
      <c r="P5" s="252"/>
      <c r="Q5" s="252"/>
      <c r="R5" s="252"/>
      <c r="S5" s="252"/>
      <c r="T5" s="252"/>
    </row>
    <row r="6" spans="1:20" x14ac:dyDescent="0.25">
      <c r="A6" s="252"/>
      <c r="B6" s="251" t="s">
        <v>2639</v>
      </c>
      <c r="C6" s="253">
        <v>43256</v>
      </c>
      <c r="D6" s="252"/>
      <c r="E6" s="252"/>
      <c r="F6" s="252"/>
      <c r="G6" s="319"/>
      <c r="H6" s="252"/>
      <c r="I6" s="252"/>
      <c r="J6" s="252"/>
      <c r="K6" s="252"/>
      <c r="L6" s="252"/>
      <c r="M6" s="252"/>
      <c r="N6" s="252"/>
      <c r="O6" s="252"/>
      <c r="P6" s="252"/>
      <c r="Q6" s="252"/>
      <c r="R6" s="252"/>
      <c r="S6" s="252"/>
      <c r="T6" s="252"/>
    </row>
    <row r="7" spans="1:20" x14ac:dyDescent="0.25">
      <c r="A7" s="252"/>
      <c r="B7" s="251" t="s">
        <v>2640</v>
      </c>
      <c r="C7" s="251">
        <v>0</v>
      </c>
      <c r="D7" s="251" t="s">
        <v>3283</v>
      </c>
      <c r="E7" s="252"/>
      <c r="F7" s="252"/>
      <c r="G7" s="319"/>
      <c r="H7" s="252"/>
      <c r="I7" s="252"/>
      <c r="J7" s="252"/>
      <c r="K7" s="252"/>
      <c r="L7" s="252"/>
      <c r="M7" s="252"/>
      <c r="N7" s="252"/>
      <c r="O7" s="252"/>
      <c r="P7" s="252"/>
      <c r="Q7" s="252"/>
      <c r="R7" s="252"/>
      <c r="S7" s="252"/>
      <c r="T7" s="252"/>
    </row>
    <row r="8" spans="1:20" x14ac:dyDescent="0.25">
      <c r="A8" s="252"/>
      <c r="B8" s="252"/>
      <c r="C8" s="252"/>
      <c r="D8" s="252"/>
      <c r="E8" s="252"/>
      <c r="F8" s="252"/>
      <c r="G8" s="252"/>
      <c r="H8" s="252"/>
      <c r="I8" s="252"/>
      <c r="J8" s="252"/>
      <c r="K8" s="252"/>
      <c r="L8" s="252"/>
      <c r="M8" s="252"/>
      <c r="N8" s="252"/>
      <c r="O8" s="252"/>
      <c r="P8" s="252"/>
      <c r="Q8" s="252"/>
      <c r="R8" s="252"/>
      <c r="S8" s="252"/>
      <c r="T8" s="252"/>
    </row>
    <row r="9" spans="1:20" x14ac:dyDescent="0.25">
      <c r="A9" s="252"/>
      <c r="B9" s="252"/>
      <c r="C9" s="252"/>
      <c r="D9" s="252"/>
      <c r="E9" s="252"/>
      <c r="F9" s="252"/>
      <c r="G9" s="252"/>
      <c r="H9" s="252"/>
      <c r="I9" s="252"/>
      <c r="J9" s="252"/>
      <c r="K9" s="252"/>
      <c r="L9" s="252"/>
      <c r="M9" s="252"/>
      <c r="N9" s="252"/>
      <c r="O9" s="252"/>
      <c r="P9" s="252"/>
      <c r="Q9" s="252"/>
      <c r="R9" s="252"/>
      <c r="S9" s="252"/>
      <c r="T9" s="252"/>
    </row>
    <row r="10" spans="1:20" x14ac:dyDescent="0.25">
      <c r="A10" s="251" t="s">
        <v>2642</v>
      </c>
      <c r="B10" s="360" t="s">
        <v>2643</v>
      </c>
      <c r="C10" s="361"/>
      <c r="D10" s="361"/>
      <c r="E10" s="361"/>
      <c r="F10" s="361"/>
      <c r="G10" s="361"/>
      <c r="H10" s="361"/>
      <c r="I10" s="361"/>
      <c r="J10" s="361"/>
      <c r="K10" s="361"/>
      <c r="L10" s="361"/>
      <c r="M10" s="361"/>
      <c r="N10" s="361"/>
      <c r="O10" s="361"/>
      <c r="P10" s="362"/>
      <c r="Q10" s="363" t="s">
        <v>3284</v>
      </c>
      <c r="R10" s="364"/>
      <c r="S10" s="364"/>
      <c r="T10" s="252"/>
    </row>
    <row r="11" spans="1:20" x14ac:dyDescent="0.25">
      <c r="A11" s="252"/>
      <c r="B11" s="252"/>
      <c r="C11" s="251">
        <v>4</v>
      </c>
      <c r="D11" s="251">
        <v>8</v>
      </c>
      <c r="E11" s="251">
        <v>12</v>
      </c>
      <c r="F11" s="251">
        <v>16</v>
      </c>
      <c r="G11" s="256" t="s">
        <v>3285</v>
      </c>
      <c r="H11" s="251" t="s">
        <v>3285</v>
      </c>
      <c r="I11" s="251">
        <v>20</v>
      </c>
      <c r="J11" s="251" t="s">
        <v>3285</v>
      </c>
      <c r="K11" s="251">
        <v>24</v>
      </c>
      <c r="L11" s="251">
        <v>28</v>
      </c>
      <c r="M11" s="251">
        <v>31</v>
      </c>
      <c r="N11" s="251">
        <v>32</v>
      </c>
      <c r="O11" s="251">
        <v>36</v>
      </c>
      <c r="P11" s="365" t="s">
        <v>3286</v>
      </c>
      <c r="Q11" s="356"/>
      <c r="R11" s="357"/>
      <c r="S11" s="320"/>
      <c r="T11" s="252"/>
    </row>
    <row r="12" spans="1:20" ht="90" x14ac:dyDescent="0.25">
      <c r="A12" s="252"/>
      <c r="B12" s="252"/>
      <c r="C12" s="256" t="s">
        <v>5</v>
      </c>
      <c r="D12" s="256" t="s">
        <v>6</v>
      </c>
      <c r="E12" s="256" t="s">
        <v>7</v>
      </c>
      <c r="F12" s="256" t="s">
        <v>8</v>
      </c>
      <c r="G12" s="321" t="s">
        <v>9</v>
      </c>
      <c r="H12" s="321" t="s">
        <v>10</v>
      </c>
      <c r="I12" s="256" t="s">
        <v>11</v>
      </c>
      <c r="J12" s="256" t="s">
        <v>12</v>
      </c>
      <c r="K12" s="256" t="s">
        <v>13</v>
      </c>
      <c r="L12" s="321" t="s">
        <v>14</v>
      </c>
      <c r="M12" s="321" t="s">
        <v>15</v>
      </c>
      <c r="N12" s="321" t="s">
        <v>16</v>
      </c>
      <c r="O12" s="321" t="s">
        <v>17</v>
      </c>
      <c r="P12" s="322" t="s">
        <v>18</v>
      </c>
      <c r="Q12" s="323" t="s">
        <v>19</v>
      </c>
      <c r="R12" s="324" t="s">
        <v>20</v>
      </c>
      <c r="S12" s="324" t="s">
        <v>3287</v>
      </c>
      <c r="T12" s="252"/>
    </row>
    <row r="13" spans="1:20" ht="409.5" x14ac:dyDescent="0.25">
      <c r="A13" s="325">
        <v>13</v>
      </c>
      <c r="B13" s="325" t="s">
        <v>2654</v>
      </c>
      <c r="C13" s="325" t="s">
        <v>24</v>
      </c>
      <c r="D13" s="325" t="s">
        <v>3288</v>
      </c>
      <c r="E13" s="325" t="s">
        <v>3289</v>
      </c>
      <c r="F13" s="325" t="s">
        <v>3290</v>
      </c>
      <c r="G13" s="325" t="s">
        <v>3291</v>
      </c>
      <c r="H13" s="325" t="s">
        <v>3292</v>
      </c>
      <c r="I13" s="325" t="s">
        <v>3293</v>
      </c>
      <c r="J13" s="325" t="s">
        <v>3294</v>
      </c>
      <c r="K13" s="325" t="s">
        <v>3295</v>
      </c>
      <c r="L13" s="325" t="s">
        <v>3296</v>
      </c>
      <c r="M13" s="325">
        <v>1</v>
      </c>
      <c r="N13" s="326">
        <v>43130</v>
      </c>
      <c r="O13" s="326">
        <v>43830</v>
      </c>
      <c r="P13" s="327">
        <v>1</v>
      </c>
      <c r="Q13" s="328" t="s">
        <v>3297</v>
      </c>
      <c r="R13" s="329" t="s">
        <v>36</v>
      </c>
      <c r="S13" s="330" t="s">
        <v>3298</v>
      </c>
      <c r="T13" s="252"/>
    </row>
    <row r="14" spans="1:20" ht="409.5" x14ac:dyDescent="0.25">
      <c r="A14" s="331">
        <v>14</v>
      </c>
      <c r="B14" s="331" t="s">
        <v>23</v>
      </c>
      <c r="C14" s="331" t="s">
        <v>24</v>
      </c>
      <c r="D14" s="331" t="s">
        <v>3299</v>
      </c>
      <c r="E14" s="331" t="s">
        <v>3300</v>
      </c>
      <c r="F14" s="331" t="s">
        <v>3301</v>
      </c>
      <c r="G14" s="331" t="s">
        <v>3291</v>
      </c>
      <c r="H14" s="331" t="s">
        <v>3292</v>
      </c>
      <c r="I14" s="331" t="s">
        <v>3302</v>
      </c>
      <c r="J14" s="331" t="s">
        <v>3303</v>
      </c>
      <c r="K14" s="331" t="s">
        <v>3304</v>
      </c>
      <c r="L14" s="331" t="s">
        <v>3305</v>
      </c>
      <c r="M14" s="331">
        <v>1</v>
      </c>
      <c r="N14" s="332">
        <v>43130</v>
      </c>
      <c r="O14" s="332">
        <v>43830</v>
      </c>
      <c r="P14" s="333">
        <v>0.95</v>
      </c>
      <c r="Q14" s="334" t="s">
        <v>3306</v>
      </c>
      <c r="R14" s="335" t="s">
        <v>36</v>
      </c>
      <c r="S14" s="336" t="s">
        <v>3307</v>
      </c>
      <c r="T14" s="252"/>
    </row>
    <row r="15" spans="1:20" ht="409.5" x14ac:dyDescent="0.25">
      <c r="A15" s="337">
        <v>15</v>
      </c>
      <c r="B15" s="338" t="s">
        <v>38</v>
      </c>
      <c r="C15" s="338" t="s">
        <v>24</v>
      </c>
      <c r="D15" s="337" t="s">
        <v>3308</v>
      </c>
      <c r="E15" s="339" t="s">
        <v>3309</v>
      </c>
      <c r="F15" s="339" t="s">
        <v>3310</v>
      </c>
      <c r="G15" s="340" t="s">
        <v>28</v>
      </c>
      <c r="H15" s="337" t="s">
        <v>3292</v>
      </c>
      <c r="I15" s="338" t="s">
        <v>3311</v>
      </c>
      <c r="J15" s="341" t="s">
        <v>3312</v>
      </c>
      <c r="K15" s="338" t="s">
        <v>3311</v>
      </c>
      <c r="L15" s="340" t="s">
        <v>3313</v>
      </c>
      <c r="M15" s="337">
        <v>1</v>
      </c>
      <c r="N15" s="342">
        <v>45392</v>
      </c>
      <c r="O15" s="342">
        <v>45534</v>
      </c>
      <c r="P15" s="343" t="s">
        <v>1992</v>
      </c>
      <c r="Q15" s="339" t="s">
        <v>3314</v>
      </c>
      <c r="R15" s="337" t="s">
        <v>144</v>
      </c>
      <c r="S15" s="339" t="s">
        <v>3315</v>
      </c>
      <c r="T15" s="252"/>
    </row>
    <row r="16" spans="1:20" ht="409.5" x14ac:dyDescent="0.25">
      <c r="A16" s="337">
        <v>15</v>
      </c>
      <c r="B16" s="338" t="s">
        <v>38</v>
      </c>
      <c r="C16" s="338" t="s">
        <v>24</v>
      </c>
      <c r="D16" s="337" t="s">
        <v>3308</v>
      </c>
      <c r="E16" s="339" t="s">
        <v>3309</v>
      </c>
      <c r="F16" s="339" t="s">
        <v>3310</v>
      </c>
      <c r="G16" s="340" t="s">
        <v>28</v>
      </c>
      <c r="H16" s="337" t="s">
        <v>3292</v>
      </c>
      <c r="I16" s="338" t="s">
        <v>3316</v>
      </c>
      <c r="J16" s="341" t="s">
        <v>3312</v>
      </c>
      <c r="K16" s="338" t="s">
        <v>3316</v>
      </c>
      <c r="L16" s="340" t="s">
        <v>3317</v>
      </c>
      <c r="M16" s="337">
        <v>1</v>
      </c>
      <c r="N16" s="342">
        <v>45392</v>
      </c>
      <c r="O16" s="342">
        <v>45473</v>
      </c>
      <c r="P16" s="343" t="s">
        <v>1992</v>
      </c>
      <c r="Q16" s="339" t="s">
        <v>3314</v>
      </c>
      <c r="R16" s="337" t="s">
        <v>144</v>
      </c>
      <c r="S16" s="339" t="s">
        <v>3315</v>
      </c>
      <c r="T16" s="252"/>
    </row>
    <row r="17" spans="1:20" x14ac:dyDescent="0.25">
      <c r="A17" s="252"/>
      <c r="B17" s="252"/>
      <c r="C17" s="252"/>
      <c r="D17" s="252"/>
      <c r="E17" s="252"/>
      <c r="F17" s="252"/>
      <c r="G17" s="252"/>
      <c r="H17" s="252"/>
      <c r="I17" s="252"/>
      <c r="J17" s="252"/>
      <c r="K17" s="252"/>
      <c r="L17" s="252"/>
      <c r="M17" s="252"/>
      <c r="N17" s="252"/>
      <c r="O17" s="252"/>
      <c r="P17" s="252"/>
      <c r="Q17" s="252"/>
      <c r="R17" s="252"/>
      <c r="S17" s="252"/>
      <c r="T17" s="252"/>
    </row>
  </sheetData>
  <mergeCells count="3">
    <mergeCell ref="B10:P10"/>
    <mergeCell ref="Q10:S10"/>
    <mergeCell ref="P11:R11"/>
  </mergeCells>
  <dataValidations count="1">
    <dataValidation type="list" allowBlank="1" showInputMessage="1" showErrorMessage="1" prompt="Seleccione un elemento de la lista -  Seleccione de la lista si registra la SUSCRIPCIÓN, ó el AVANCE (SEGUIMIENTO) del Plan de Mejoramiento." sqref="C13:C16" xr:uid="{9880108C-521C-4976-8BA6-35C859B80E01}">
      <formula1>$A$350824:$A$350826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PMI I TREIMESTRE 2024</vt:lpstr>
      <vt:lpstr>PMI CGR</vt:lpstr>
      <vt:lpstr>PMI SUPERSALUD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Eduardo Habib Olivella</dc:creator>
  <cp:lastModifiedBy>Carlos Eduardo Habib Olivella</cp:lastModifiedBy>
  <dcterms:created xsi:type="dcterms:W3CDTF">2024-05-15T20:49:03Z</dcterms:created>
  <dcterms:modified xsi:type="dcterms:W3CDTF">2024-05-15T20:57:55Z</dcterms:modified>
</cp:coreProperties>
</file>